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<sst xmlns="http://schemas.openxmlformats.org/spreadsheetml/2006/main" count="112" uniqueCount="110">
  <si>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</si>
  <si>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</si>
  <si>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</si>
  <si>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</si>
  <si>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</si>
  <si>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</si>
  <si>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</si>
  <si>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программное обеспечение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</si>
  <si>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</si>
  <si>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</si>
  <si>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</si>
  <si>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</si>
  <si>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</si>
  <si>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</si>
  <si>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</si>
  <si>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</si>
  <si>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зарядка огнетушителей</t>
  </si>
  <si>
    <t>реомнт огр.техники</t>
  </si>
  <si>
    <t>поверка средст защиты</t>
  </si>
  <si>
    <t>медосмотр сотрудников</t>
  </si>
  <si>
    <t>аттестация рабочих мест</t>
  </si>
  <si>
    <t>гигиеническое обучение</t>
  </si>
  <si>
    <t>290 в.т.ч.</t>
  </si>
  <si>
    <t>земельный налог</t>
  </si>
  <si>
    <t>оформ лицензии</t>
  </si>
  <si>
    <t>усл натариуса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</si>
  <si>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</si>
  <si>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</si>
  <si>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</si>
  <si>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</si>
  <si>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</si>
  <si>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</si>
  <si>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</si>
  <si>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</si>
  <si>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питание ДОУ</t>
  </si>
  <si>
    <t>строительные материалы</t>
  </si>
  <si>
    <t>электротовары</t>
  </si>
  <si>
    <t>дезсередства</t>
  </si>
  <si>
    <t>канцел.товары</t>
  </si>
  <si>
    <t>приобретение картриджа</t>
  </si>
  <si>
    <t>обучение отв за теплохоз.и эл.хоз</t>
  </si>
  <si>
    <t>обучение операторов котел.</t>
  </si>
  <si>
    <t>тех.надзор по кап.ремонту</t>
  </si>
  <si>
    <t>обучение руководителей</t>
  </si>
  <si>
    <t>экспертиза столовой сэс</t>
  </si>
  <si>
    <t>211 в т.ч.</t>
  </si>
  <si>
    <t>оплата труда</t>
  </si>
  <si>
    <t>итого</t>
  </si>
  <si>
    <t>метод.литерат.</t>
  </si>
  <si>
    <t>зправка картриджей</t>
  </si>
  <si>
    <t>курсы</t>
  </si>
  <si>
    <t>программа по зап.аттест.</t>
  </si>
  <si>
    <t>неэксклюзивное право пользования программы для ЭВМ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</si>
  <si>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</si>
  <si>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</si>
  <si>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</si>
  <si>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</si>
  <si>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</si>
  <si>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</si>
  <si>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</si>
  <si>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</si>
  <si>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</si>
  <si>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</si>
  <si>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</si>
  <si>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</si>
  <si>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</si>
  <si>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</si>
  <si>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</si>
  <si>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</si>
  <si>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</si>
  <si>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</si>
  <si>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МБОУ Крюковская СОШ</t>
  </si>
  <si>
    <t>теплоэнергия</t>
  </si>
  <si>
    <t>проф.испыт. эл.оборуд. до 1000 В</t>
  </si>
  <si>
    <t>реж.налад.испыт. газ.оборудования</t>
  </si>
  <si>
    <t>Г.А.Молчанова</t>
  </si>
  <si>
    <t>Л.Н.Шабалина</t>
  </si>
  <si>
    <t xml:space="preserve">Обслуж.АПС и пож.сигн.        </t>
  </si>
  <si>
    <t xml:space="preserve"> охран. услуги пож.сигнал.</t>
  </si>
  <si>
    <t>налог на имущество</t>
  </si>
  <si>
    <t xml:space="preserve"> </t>
  </si>
  <si>
    <t>То узла учета газа</t>
  </si>
  <si>
    <t>ТО запорной арматуры</t>
  </si>
  <si>
    <t>Директор                                     Г.А.Молчанова</t>
  </si>
  <si>
    <t>Гл.бухгалтер                                Л.Н.Шабалина</t>
  </si>
  <si>
    <t>пени</t>
  </si>
  <si>
    <t>телематические услуги</t>
  </si>
  <si>
    <t>вода бутилированная</t>
  </si>
  <si>
    <t>испытан.трубопров.системы отоплен.</t>
  </si>
  <si>
    <t>310 в т.ч.</t>
  </si>
  <si>
    <t>Медицинский шкаф</t>
  </si>
  <si>
    <t>холодильник (для мед.кабинета)</t>
  </si>
  <si>
    <t>эксперт. по огнезащ.обраб.черд.помещ.</t>
  </si>
  <si>
    <t>облучатель</t>
  </si>
  <si>
    <t>сиденья для унитаза (для дошк. группы)</t>
  </si>
  <si>
    <t>автошины</t>
  </si>
  <si>
    <t>тестирование учащихся</t>
  </si>
  <si>
    <t>Т.О.видеонаблюдения</t>
  </si>
  <si>
    <t>обучение по закупкам</t>
  </si>
  <si>
    <t>обучение первой мед.помощи</t>
  </si>
  <si>
    <t>ТО газового оборудования</t>
  </si>
  <si>
    <t>хозяйственные материалы</t>
  </si>
  <si>
    <t>Огнетушители</t>
  </si>
  <si>
    <t>пожарно-технический минимум</t>
  </si>
  <si>
    <t>моющие средства</t>
  </si>
  <si>
    <t>премия</t>
  </si>
  <si>
    <t>221 Оплата услуг интернет</t>
  </si>
  <si>
    <t>221 телематика</t>
  </si>
  <si>
    <t>Информация о расходовании средств местного бюджета за май 2018год</t>
  </si>
  <si>
    <t>май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</si>
</sst>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5" fillId="0" borderId="0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184" fontId="6" fillId="4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184" fontId="6" fillId="4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/>
    </xf>
    <xf numFmtId="183" fontId="6" fillId="4" borderId="11" xfId="0" applyNumberFormat="1" applyFont="1" applyFill="1" applyBorder="1" applyAlignment="1">
      <alignment horizontal="left" wrapText="1"/>
    </xf>
    <xf numFmtId="183" fontId="7" fillId="0" borderId="11" xfId="0" applyNumberFormat="1" applyFont="1" applyFill="1" applyBorder="1" applyAlignment="1">
      <alignment horizontal="right" wrapText="1"/>
    </xf>
    <xf numFmtId="183" fontId="6" fillId="4" borderId="11" xfId="0" applyNumberFormat="1" applyFont="1" applyFill="1" applyBorder="1" applyAlignment="1">
      <alignment wrapText="1"/>
    </xf>
    <xf numFmtId="183" fontId="6" fillId="0" borderId="10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/>
    </xf>
    <xf numFmtId="2" fontId="6" fillId="4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4" fontId="7" fillId="0" borderId="11" xfId="0" applyNumberFormat="1" applyFont="1" applyFill="1" applyBorder="1" applyAlignment="1">
      <alignment wrapText="1"/>
    </xf>
    <xf numFmtId="184" fontId="7" fillId="33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6" fillId="33" borderId="11" xfId="0" applyNumberFormat="1" applyFont="1" applyFill="1" applyBorder="1" applyAlignment="1">
      <alignment wrapText="1"/>
    </xf>
    <xf numFmtId="2" fontId="7" fillId="33" borderId="11" xfId="0" applyNumberFormat="1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4" fontId="7" fillId="0" borderId="11" xfId="0" applyNumberFormat="1" applyFont="1" applyFill="1" applyBorder="1" applyAlignment="1">
      <alignment horizontal="right" wrapText="1"/>
    </xf>
    <xf numFmtId="183" fontId="6" fillId="34" borderId="11" xfId="0" applyNumberFormat="1" applyFont="1" applyFill="1" applyBorder="1" applyAlignment="1">
      <alignment horizontal="left" wrapText="1"/>
    </xf>
    <xf numFmtId="184" fontId="6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 wrapText="1"/>
    </xf>
    <xf numFmtId="2" fontId="6" fillId="34" borderId="11" xfId="0" applyNumberFormat="1" applyFont="1" applyFill="1" applyBorder="1" applyAlignment="1">
      <alignment/>
    </xf>
    <xf numFmtId="2" fontId="7" fillId="34" borderId="11" xfId="0" applyNumberFormat="1" applyFont="1" applyFill="1" applyBorder="1" applyAlignment="1">
      <alignment/>
    </xf>
    <xf numFmtId="184" fontId="6" fillId="34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83" fontId="5" fillId="0" borderId="0" xfId="0" applyNumberFormat="1" applyFont="1" applyFill="1" applyBorder="1" applyAlignment="1">
      <alignment horizontal="center" wrapText="1"/>
    </xf>
    <xf numFmtId="183" fontId="5" fillId="0" borderId="0" xfId="0" applyNumberFormat="1" applyFont="1" applyFill="1" applyBorder="1" applyAlignment="1">
      <alignment horizontal="left" wrapText="1"/>
    </xf>
    <xf numFmtId="180" fontId="5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tabSelected="1" zoomScaleSheetLayoutView="50" zoomScalePageLayoutView="0" workbookViewId="0" topLeftCell="A17">
      <selection activeCell="E14" sqref="E14"/>
    </sheetView>
  </sheetViews>
  <sheetFormatPr defaultColWidth="9.140625" defaultRowHeight="12.75"/>
  <cols>
    <col min="1" max="1" width="42.7109375" style="7" customWidth="1"/>
    <col min="2" max="2" width="21.140625" style="3" customWidth="1"/>
    <col min="3" max="3" width="14.421875" style="3" hidden="1" customWidth="1"/>
    <col min="4" max="4" width="3.8515625" style="2" hidden="1" customWidth="1"/>
    <col min="5" max="5" width="17.7109375" style="2" customWidth="1"/>
    <col min="6" max="7" width="10.140625" style="2" bestFit="1" customWidth="1"/>
    <col min="8" max="16384" width="9.140625" style="2" customWidth="1"/>
  </cols>
  <sheetData>
    <row r="1" spans="1:3" ht="68.25" customHeight="1">
      <c r="A1" s="37" t="s">
        <v>108</v>
      </c>
      <c r="B1" s="37"/>
      <c r="C1" s="37"/>
    </row>
    <row r="2" spans="1:5" ht="27.75" customHeight="1">
      <c r="A2" s="39" t="s">
        <v>71</v>
      </c>
      <c r="B2" s="39"/>
      <c r="C2" s="39"/>
      <c r="D2" s="39"/>
      <c r="E2" s="39"/>
    </row>
    <row r="3" spans="1:14" s="4" customFormat="1" ht="29.25" customHeight="1">
      <c r="A3" s="18"/>
      <c r="B3" s="9" t="s">
        <v>109</v>
      </c>
      <c r="C3" s="10"/>
      <c r="D3" s="21"/>
      <c r="E3" s="21" t="s">
        <v>47</v>
      </c>
      <c r="F3" s="5"/>
      <c r="G3" s="5"/>
      <c r="H3" s="5"/>
      <c r="I3" s="5"/>
      <c r="J3" s="5"/>
      <c r="K3" s="5"/>
      <c r="L3" s="5"/>
      <c r="M3" s="5"/>
      <c r="N3" s="5"/>
    </row>
    <row r="4" spans="1:14" s="8" customFormat="1" ht="15.75">
      <c r="A4" s="15" t="s">
        <v>45</v>
      </c>
      <c r="B4" s="11">
        <f>B5+B6</f>
        <v>38930.45</v>
      </c>
      <c r="C4" s="11"/>
      <c r="D4" s="11"/>
      <c r="E4" s="11">
        <f>E5+E6</f>
        <v>135620.31</v>
      </c>
      <c r="F4" s="1"/>
      <c r="G4" s="1"/>
      <c r="H4" s="1"/>
      <c r="I4" s="1"/>
      <c r="J4" s="1"/>
      <c r="K4" s="1"/>
      <c r="L4" s="1"/>
      <c r="M4" s="1"/>
      <c r="N4" s="1"/>
    </row>
    <row r="5" spans="1:14" s="8" customFormat="1" ht="15">
      <c r="A5" s="16" t="s">
        <v>46</v>
      </c>
      <c r="B5" s="22">
        <v>38930.45</v>
      </c>
      <c r="C5" s="23"/>
      <c r="D5" s="23"/>
      <c r="E5" s="23">
        <v>135620.31</v>
      </c>
      <c r="F5" s="1"/>
      <c r="G5" s="1"/>
      <c r="H5" s="1"/>
      <c r="I5" s="1"/>
      <c r="J5" s="1"/>
      <c r="K5" s="1"/>
      <c r="L5" s="1"/>
      <c r="M5" s="1"/>
      <c r="N5" s="1"/>
    </row>
    <row r="6" spans="1:14" s="8" customFormat="1" ht="15">
      <c r="A6" s="16" t="s">
        <v>105</v>
      </c>
      <c r="B6" s="22">
        <v>0</v>
      </c>
      <c r="C6" s="23"/>
      <c r="D6" s="23"/>
      <c r="E6" s="23">
        <v>0</v>
      </c>
      <c r="F6" s="36"/>
      <c r="G6" s="1"/>
      <c r="H6" s="1"/>
      <c r="I6" s="1"/>
      <c r="J6" s="1"/>
      <c r="K6" s="1"/>
      <c r="L6" s="1"/>
      <c r="M6" s="1"/>
      <c r="N6" s="1"/>
    </row>
    <row r="7" spans="1:14" s="8" customFormat="1" ht="15.75" hidden="1">
      <c r="A7" s="15" t="s">
        <v>5</v>
      </c>
      <c r="B7" s="13">
        <f>B8+B9</f>
        <v>0</v>
      </c>
      <c r="C7" s="11"/>
      <c r="D7" s="19"/>
      <c r="E7" s="11">
        <f>B7+C7+D7</f>
        <v>0</v>
      </c>
      <c r="F7" s="1"/>
      <c r="G7" s="1"/>
      <c r="H7" s="1"/>
      <c r="I7" s="1"/>
      <c r="J7" s="1"/>
      <c r="K7" s="1"/>
      <c r="L7" s="1"/>
      <c r="M7" s="1"/>
      <c r="N7" s="1"/>
    </row>
    <row r="8" spans="1:14" ht="15.75" hidden="1">
      <c r="A8" s="16" t="s">
        <v>6</v>
      </c>
      <c r="B8" s="14"/>
      <c r="C8" s="11"/>
      <c r="D8" s="19"/>
      <c r="E8" s="11">
        <f>B8+C8+D8</f>
        <v>0</v>
      </c>
      <c r="F8" s="1"/>
      <c r="G8" s="1"/>
      <c r="H8" s="1"/>
      <c r="I8" s="1"/>
      <c r="J8" s="1"/>
      <c r="K8" s="1"/>
      <c r="L8" s="1"/>
      <c r="M8" s="1"/>
      <c r="N8" s="1"/>
    </row>
    <row r="9" spans="1:14" ht="15.75" hidden="1">
      <c r="A9" s="16" t="s">
        <v>48</v>
      </c>
      <c r="B9" s="14"/>
      <c r="C9" s="11"/>
      <c r="D9" s="19"/>
      <c r="E9" s="11">
        <f>B9+C9+D9</f>
        <v>0</v>
      </c>
      <c r="F9" s="1"/>
      <c r="G9" s="1"/>
      <c r="H9" s="1"/>
      <c r="I9" s="1"/>
      <c r="J9" s="1"/>
      <c r="K9" s="1"/>
      <c r="L9" s="1"/>
      <c r="M9" s="1"/>
      <c r="N9" s="1"/>
    </row>
    <row r="10" spans="1:14" s="8" customFormat="1" ht="15.75">
      <c r="A10" s="15">
        <v>213</v>
      </c>
      <c r="B10" s="13">
        <v>11605.98</v>
      </c>
      <c r="C10" s="11"/>
      <c r="D10" s="20"/>
      <c r="E10" s="11">
        <v>36276.33</v>
      </c>
      <c r="F10" s="36"/>
      <c r="G10" s="1"/>
      <c r="H10" s="1"/>
      <c r="I10" s="1"/>
      <c r="J10" s="1"/>
      <c r="K10" s="1"/>
      <c r="L10" s="1"/>
      <c r="M10" s="1"/>
      <c r="N10" s="1"/>
    </row>
    <row r="11" spans="1:14" s="8" customFormat="1" ht="15.75">
      <c r="A11" s="15">
        <v>221</v>
      </c>
      <c r="B11" s="13">
        <f>B12+B14</f>
        <v>3500</v>
      </c>
      <c r="C11" s="11"/>
      <c r="D11" s="20"/>
      <c r="E11" s="13">
        <f>E12+E14</f>
        <v>5500</v>
      </c>
      <c r="F11" s="36"/>
      <c r="G11" s="1"/>
      <c r="H11" s="1"/>
      <c r="I11" s="1"/>
      <c r="J11" s="1"/>
      <c r="K11" s="1"/>
      <c r="L11" s="1"/>
      <c r="M11" s="1"/>
      <c r="N11" s="1"/>
    </row>
    <row r="12" spans="1:14" s="8" customFormat="1" ht="15.75">
      <c r="A12" s="30" t="s">
        <v>107</v>
      </c>
      <c r="B12" s="31">
        <v>1500</v>
      </c>
      <c r="C12" s="32"/>
      <c r="D12" s="33"/>
      <c r="E12" s="32">
        <v>1500</v>
      </c>
      <c r="F12" s="36"/>
      <c r="G12" s="1"/>
      <c r="H12" s="1"/>
      <c r="I12" s="1"/>
      <c r="J12" s="1"/>
      <c r="K12" s="1"/>
      <c r="L12" s="1"/>
      <c r="M12" s="1"/>
      <c r="N12" s="1"/>
    </row>
    <row r="13" spans="1:14" s="8" customFormat="1" ht="21" customHeight="1" hidden="1">
      <c r="A13" s="30">
        <v>222</v>
      </c>
      <c r="B13" s="31"/>
      <c r="C13" s="32"/>
      <c r="D13" s="34"/>
      <c r="E13" s="32"/>
      <c r="F13" s="1"/>
      <c r="G13" s="1"/>
      <c r="H13" s="1"/>
      <c r="I13" s="1"/>
      <c r="J13" s="1"/>
      <c r="K13" s="1"/>
      <c r="L13" s="1"/>
      <c r="M13" s="1"/>
      <c r="N13" s="1"/>
    </row>
    <row r="14" spans="1:14" s="8" customFormat="1" ht="21" customHeight="1">
      <c r="A14" s="30" t="s">
        <v>106</v>
      </c>
      <c r="B14" s="31">
        <v>2000</v>
      </c>
      <c r="C14" s="32"/>
      <c r="D14" s="34"/>
      <c r="E14" s="32">
        <v>4000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s="8" customFormat="1" ht="21" customHeight="1">
      <c r="A15" s="17" t="s">
        <v>8</v>
      </c>
      <c r="B15" s="13">
        <f>B16+B17+B18+B19</f>
        <v>161374.59</v>
      </c>
      <c r="C15" s="13"/>
      <c r="D15" s="20"/>
      <c r="E15" s="13">
        <f>E16+E17+E18+E19</f>
        <v>519371.88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6.5" customHeight="1">
      <c r="A16" s="16" t="s">
        <v>9</v>
      </c>
      <c r="B16" s="14">
        <v>15633.44</v>
      </c>
      <c r="C16" s="23"/>
      <c r="D16" s="19"/>
      <c r="E16" s="23">
        <v>81573.06</v>
      </c>
      <c r="F16" s="36"/>
      <c r="G16" s="36"/>
      <c r="H16" s="1"/>
      <c r="I16" s="1"/>
      <c r="J16" s="1"/>
      <c r="K16" s="1"/>
      <c r="L16" s="1"/>
      <c r="M16" s="1"/>
      <c r="N16" s="1"/>
    </row>
    <row r="17" spans="1:14" ht="15" customHeight="1">
      <c r="A17" s="16" t="s">
        <v>72</v>
      </c>
      <c r="B17" s="14">
        <v>144328.69</v>
      </c>
      <c r="C17" s="23"/>
      <c r="D17" s="19"/>
      <c r="E17" s="23">
        <v>433561.44</v>
      </c>
      <c r="F17" s="36"/>
      <c r="G17" s="36"/>
      <c r="H17" s="1"/>
      <c r="I17" s="1"/>
      <c r="J17" s="1"/>
      <c r="K17" s="1"/>
      <c r="L17" s="1"/>
      <c r="M17" s="1"/>
      <c r="N17" s="1"/>
    </row>
    <row r="18" spans="1:14" ht="13.5" customHeight="1">
      <c r="A18" s="16" t="s">
        <v>10</v>
      </c>
      <c r="B18" s="14">
        <v>1412.46</v>
      </c>
      <c r="C18" s="23"/>
      <c r="D18" s="19"/>
      <c r="E18" s="23">
        <v>4237.38</v>
      </c>
      <c r="F18" s="36"/>
      <c r="G18" s="1"/>
      <c r="H18" s="1"/>
      <c r="I18" s="1"/>
      <c r="J18" s="1"/>
      <c r="K18" s="1"/>
      <c r="L18" s="1"/>
      <c r="M18" s="1"/>
      <c r="N18" s="1"/>
    </row>
    <row r="19" spans="1:14" ht="14.25" customHeight="1">
      <c r="A19" s="16" t="s">
        <v>11</v>
      </c>
      <c r="B19" s="14">
        <v>0</v>
      </c>
      <c r="C19" s="23"/>
      <c r="D19" s="19"/>
      <c r="E19" s="23">
        <v>0</v>
      </c>
      <c r="F19" s="36"/>
      <c r="G19" s="1"/>
      <c r="H19" s="1"/>
      <c r="I19" s="1"/>
      <c r="J19" s="1"/>
      <c r="K19" s="1"/>
      <c r="L19" s="1"/>
      <c r="M19" s="1"/>
      <c r="N19" s="1"/>
    </row>
    <row r="20" spans="1:14" s="8" customFormat="1" ht="24" customHeight="1" hidden="1">
      <c r="A20" s="15">
        <v>224</v>
      </c>
      <c r="B20" s="13"/>
      <c r="C20" s="11"/>
      <c r="D20" s="19"/>
      <c r="E20" s="11">
        <f>B20+C20+D20</f>
        <v>0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s="8" customFormat="1" ht="27" customHeight="1">
      <c r="A21" s="17" t="s">
        <v>0</v>
      </c>
      <c r="B21" s="13">
        <f>B22+B23+B24+B26+B32+B35+B36+B45+B46+B47+B49+B50+B51</f>
        <v>12582.2</v>
      </c>
      <c r="C21" s="11"/>
      <c r="D21" s="11"/>
      <c r="E21" s="13">
        <f>E22+E23+E24+E26+E32+E35+E36+E45+E46+E47+E49+E50+E51</f>
        <v>37398.2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21.75" customHeight="1">
      <c r="A22" s="16" t="s">
        <v>12</v>
      </c>
      <c r="B22" s="14"/>
      <c r="C22" s="23"/>
      <c r="D22" s="19"/>
      <c r="E22" s="23"/>
      <c r="F22" s="36"/>
      <c r="G22" s="1"/>
      <c r="H22" s="1"/>
      <c r="I22" s="1"/>
      <c r="J22" s="1"/>
      <c r="K22" s="1"/>
      <c r="L22" s="1"/>
      <c r="M22" s="1"/>
      <c r="N22" s="1"/>
    </row>
    <row r="23" spans="1:14" ht="15">
      <c r="A23" s="16" t="s">
        <v>13</v>
      </c>
      <c r="B23" s="14">
        <v>2478</v>
      </c>
      <c r="C23" s="23"/>
      <c r="D23" s="19"/>
      <c r="E23" s="23">
        <v>9912</v>
      </c>
      <c r="F23" s="36"/>
      <c r="G23" s="1"/>
      <c r="H23" s="1"/>
      <c r="I23" s="1"/>
      <c r="J23" s="1"/>
      <c r="K23" s="1"/>
      <c r="L23" s="1"/>
      <c r="M23" s="1"/>
      <c r="N23" s="1"/>
    </row>
    <row r="24" spans="1:14" ht="15">
      <c r="A24" s="16" t="s">
        <v>14</v>
      </c>
      <c r="B24" s="14">
        <v>4413.2</v>
      </c>
      <c r="C24" s="23"/>
      <c r="D24" s="19"/>
      <c r="E24" s="23">
        <v>4413.2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5" hidden="1">
      <c r="A25" s="16"/>
      <c r="B25" s="14"/>
      <c r="C25" s="23"/>
      <c r="D25" s="19"/>
      <c r="E25" s="23"/>
      <c r="F25" s="1"/>
      <c r="G25" s="1"/>
      <c r="H25" s="1"/>
      <c r="I25" s="1"/>
      <c r="J25" s="1"/>
      <c r="K25" s="1"/>
      <c r="L25" s="1"/>
      <c r="M25" s="1"/>
      <c r="N25" s="1"/>
    </row>
    <row r="26" spans="1:14" ht="14.25" customHeight="1">
      <c r="A26" s="16" t="s">
        <v>82</v>
      </c>
      <c r="B26" s="14"/>
      <c r="C26" s="23"/>
      <c r="D26" s="19"/>
      <c r="E26" s="23"/>
      <c r="F26" s="1"/>
      <c r="G26" s="1"/>
      <c r="H26" s="1"/>
      <c r="I26" s="1"/>
      <c r="J26" s="1"/>
      <c r="K26" s="1"/>
      <c r="L26" s="1"/>
      <c r="M26" s="1"/>
      <c r="N26" s="1"/>
    </row>
    <row r="27" spans="1:14" ht="15" hidden="1">
      <c r="A27" s="16"/>
      <c r="B27" s="14"/>
      <c r="C27" s="23"/>
      <c r="D27" s="19"/>
      <c r="E27" s="23"/>
      <c r="F27" s="1"/>
      <c r="G27" s="1"/>
      <c r="H27" s="1"/>
      <c r="I27" s="1"/>
      <c r="J27" s="1"/>
      <c r="K27" s="1"/>
      <c r="L27" s="1"/>
      <c r="M27" s="1"/>
      <c r="N27" s="1"/>
    </row>
    <row r="28" spans="1:14" ht="15" hidden="1">
      <c r="A28" s="16"/>
      <c r="B28" s="14"/>
      <c r="C28" s="23"/>
      <c r="D28" s="19"/>
      <c r="E28" s="23"/>
      <c r="F28" s="1"/>
      <c r="G28" s="1"/>
      <c r="H28" s="1"/>
      <c r="I28" s="1"/>
      <c r="J28" s="1"/>
      <c r="K28" s="1"/>
      <c r="L28" s="1"/>
      <c r="M28" s="1"/>
      <c r="N28" s="1"/>
    </row>
    <row r="29" spans="1:14" ht="15" hidden="1">
      <c r="A29" s="16"/>
      <c r="B29" s="14"/>
      <c r="C29" s="23"/>
      <c r="D29" s="19"/>
      <c r="E29" s="23"/>
      <c r="F29" s="1"/>
      <c r="G29" s="1"/>
      <c r="H29" s="1"/>
      <c r="I29" s="1"/>
      <c r="J29" s="1"/>
      <c r="K29" s="1"/>
      <c r="L29" s="1"/>
      <c r="M29" s="1"/>
      <c r="N29" s="1"/>
    </row>
    <row r="30" spans="1:14" ht="15" hidden="1">
      <c r="A30" s="16"/>
      <c r="B30" s="14"/>
      <c r="C30" s="23"/>
      <c r="D30" s="19"/>
      <c r="E30" s="23"/>
      <c r="F30" s="1"/>
      <c r="G30" s="1"/>
      <c r="H30" s="1"/>
      <c r="I30" s="1"/>
      <c r="J30" s="1"/>
      <c r="K30" s="1"/>
      <c r="L30" s="1"/>
      <c r="M30" s="1"/>
      <c r="N30" s="1"/>
    </row>
    <row r="31" spans="1:14" ht="15" hidden="1">
      <c r="A31" s="16"/>
      <c r="B31" s="14"/>
      <c r="C31" s="23"/>
      <c r="D31" s="19"/>
      <c r="E31" s="23"/>
      <c r="F31" s="1"/>
      <c r="G31" s="1"/>
      <c r="H31" s="1"/>
      <c r="I31" s="1"/>
      <c r="J31" s="1"/>
      <c r="K31" s="1"/>
      <c r="L31" s="1"/>
      <c r="M31" s="1"/>
      <c r="N31" s="1"/>
    </row>
    <row r="32" spans="1:14" ht="15" customHeight="1">
      <c r="A32" s="16" t="s">
        <v>81</v>
      </c>
      <c r="B32" s="14"/>
      <c r="C32" s="23"/>
      <c r="D32" s="19"/>
      <c r="E32" s="23"/>
      <c r="F32" s="1"/>
      <c r="G32" s="1"/>
      <c r="H32" s="1"/>
      <c r="I32" s="1"/>
      <c r="J32" s="1"/>
      <c r="K32" s="1"/>
      <c r="L32" s="1"/>
      <c r="M32" s="1"/>
      <c r="N32" s="1"/>
    </row>
    <row r="33" spans="1:14" ht="28.5" customHeight="1" hidden="1">
      <c r="A33" s="16" t="s">
        <v>74</v>
      </c>
      <c r="B33" s="14"/>
      <c r="C33" s="23"/>
      <c r="D33" s="19"/>
      <c r="E33" s="23"/>
      <c r="F33" s="1"/>
      <c r="G33" s="1"/>
      <c r="H33" s="1"/>
      <c r="I33" s="1"/>
      <c r="J33" s="1"/>
      <c r="K33" s="1"/>
      <c r="L33" s="1"/>
      <c r="M33" s="1"/>
      <c r="N33" s="1"/>
    </row>
    <row r="34" spans="1:14" ht="35.25" customHeight="1" hidden="1">
      <c r="A34" s="16"/>
      <c r="B34" s="14"/>
      <c r="C34" s="23"/>
      <c r="D34" s="19"/>
      <c r="E34" s="23"/>
      <c r="F34" s="1"/>
      <c r="G34" s="1"/>
      <c r="H34" s="1"/>
      <c r="I34" s="1"/>
      <c r="J34" s="1"/>
      <c r="K34" s="1"/>
      <c r="L34" s="1"/>
      <c r="M34" s="1"/>
      <c r="N34" s="1"/>
    </row>
    <row r="35" spans="1:14" ht="14.25" customHeight="1">
      <c r="A35" s="16" t="s">
        <v>73</v>
      </c>
      <c r="B35" s="14"/>
      <c r="C35" s="23"/>
      <c r="D35" s="19"/>
      <c r="E35" s="23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6" t="s">
        <v>18</v>
      </c>
      <c r="B36" s="14"/>
      <c r="C36" s="23"/>
      <c r="D36" s="12"/>
      <c r="E36" s="23"/>
      <c r="F36" s="1"/>
      <c r="G36" s="1"/>
      <c r="H36" s="1"/>
      <c r="I36" s="1"/>
      <c r="J36" s="1"/>
      <c r="K36" s="1"/>
      <c r="L36" s="1"/>
      <c r="M36" s="1"/>
      <c r="N36" s="1"/>
    </row>
    <row r="37" spans="1:14" ht="15.75" hidden="1">
      <c r="A37" s="16"/>
      <c r="B37" s="14"/>
      <c r="C37" s="11"/>
      <c r="D37" s="12"/>
      <c r="E37" s="1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 hidden="1">
      <c r="A38" s="16"/>
      <c r="B38" s="14"/>
      <c r="C38" s="11"/>
      <c r="D38" s="12"/>
      <c r="E38" s="1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 hidden="1">
      <c r="A39" s="16" t="s">
        <v>16</v>
      </c>
      <c r="B39" s="14"/>
      <c r="C39" s="11"/>
      <c r="D39" s="12"/>
      <c r="E39" s="1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hidden="1">
      <c r="A40" s="16"/>
      <c r="B40" s="14"/>
      <c r="C40" s="11"/>
      <c r="D40" s="12"/>
      <c r="E40" s="1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 hidden="1">
      <c r="A41" s="16" t="s">
        <v>49</v>
      </c>
      <c r="B41" s="14"/>
      <c r="C41" s="11"/>
      <c r="D41" s="12"/>
      <c r="E41" s="1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 hidden="1">
      <c r="A42" s="16" t="s">
        <v>17</v>
      </c>
      <c r="B42" s="14"/>
      <c r="C42" s="11"/>
      <c r="D42" s="12"/>
      <c r="E42" s="1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 hidden="1">
      <c r="A43" s="16" t="s">
        <v>15</v>
      </c>
      <c r="B43" s="14"/>
      <c r="C43" s="11"/>
      <c r="D43" s="12"/>
      <c r="E43" s="1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 hidden="1">
      <c r="A44" s="16"/>
      <c r="B44" s="14"/>
      <c r="C44" s="11"/>
      <c r="D44" s="12"/>
      <c r="E44" s="23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6" t="s">
        <v>86</v>
      </c>
      <c r="B45" s="14"/>
      <c r="C45" s="11"/>
      <c r="D45" s="12"/>
      <c r="E45" s="23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6" t="s">
        <v>100</v>
      </c>
      <c r="B46" s="14"/>
      <c r="C46" s="11"/>
      <c r="D46" s="12"/>
      <c r="E46" s="23"/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6" t="s">
        <v>77</v>
      </c>
      <c r="B47" s="14">
        <v>5691</v>
      </c>
      <c r="C47" s="11"/>
      <c r="D47" s="12"/>
      <c r="E47" s="23">
        <v>17073</v>
      </c>
      <c r="F47" s="36"/>
      <c r="G47" s="1"/>
      <c r="H47" s="1"/>
      <c r="I47" s="1"/>
      <c r="J47" s="1"/>
      <c r="K47" s="1"/>
      <c r="L47" s="1"/>
      <c r="M47" s="1"/>
      <c r="N47" s="1"/>
    </row>
    <row r="48" spans="1:14" ht="15.75" customHeight="1" hidden="1">
      <c r="A48" s="16"/>
      <c r="B48" s="14"/>
      <c r="C48" s="11"/>
      <c r="D48" s="12"/>
      <c r="E48" s="23"/>
      <c r="F48" s="1"/>
      <c r="G48" s="1"/>
      <c r="H48" s="1"/>
      <c r="I48" s="1"/>
      <c r="J48" s="1"/>
      <c r="K48" s="1"/>
      <c r="L48" s="1"/>
      <c r="M48" s="1"/>
      <c r="N48" s="1"/>
    </row>
    <row r="49" spans="1:14" ht="15.75">
      <c r="A49" s="16" t="s">
        <v>88</v>
      </c>
      <c r="B49" s="14"/>
      <c r="C49" s="11"/>
      <c r="D49" s="12"/>
      <c r="E49" s="23"/>
      <c r="F49" s="1"/>
      <c r="G49" s="1"/>
      <c r="H49" s="1"/>
      <c r="I49" s="1"/>
      <c r="J49" s="1"/>
      <c r="K49" s="1"/>
      <c r="L49" s="1"/>
      <c r="M49" s="1"/>
      <c r="N49" s="1"/>
    </row>
    <row r="50" spans="1:14" ht="18" customHeight="1">
      <c r="A50" s="16" t="s">
        <v>97</v>
      </c>
      <c r="B50" s="14">
        <v>0</v>
      </c>
      <c r="C50" s="11"/>
      <c r="D50" s="12"/>
      <c r="E50" s="23">
        <v>6000</v>
      </c>
      <c r="F50" s="36"/>
      <c r="G50" s="1"/>
      <c r="H50" s="1"/>
      <c r="I50" s="1"/>
      <c r="J50" s="1"/>
      <c r="K50" s="1"/>
      <c r="L50" s="1"/>
      <c r="M50" s="1"/>
      <c r="N50" s="1"/>
    </row>
    <row r="51" spans="1:14" ht="14.25" customHeight="1">
      <c r="A51" s="16" t="s">
        <v>92</v>
      </c>
      <c r="B51" s="14"/>
      <c r="C51" s="11"/>
      <c r="D51" s="12"/>
      <c r="E51" s="23"/>
      <c r="F51" s="1"/>
      <c r="G51" s="1"/>
      <c r="H51" s="1"/>
      <c r="I51" s="1"/>
      <c r="J51" s="1"/>
      <c r="K51" s="1"/>
      <c r="L51" s="1"/>
      <c r="M51" s="1"/>
      <c r="N51" s="1"/>
    </row>
    <row r="52" spans="1:14" s="8" customFormat="1" ht="15.75">
      <c r="A52" s="17" t="s">
        <v>1</v>
      </c>
      <c r="B52" s="13">
        <f>B53+B56+B57+B58+B59+B67+B80+B81</f>
        <v>1860</v>
      </c>
      <c r="C52" s="13"/>
      <c r="D52" s="13"/>
      <c r="E52" s="13">
        <f>E53+E56+E57+E58+E59+E67+E80+E81</f>
        <v>13800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7.25" customHeight="1">
      <c r="A53" s="16" t="s">
        <v>19</v>
      </c>
      <c r="B53" s="14"/>
      <c r="C53" s="23"/>
      <c r="D53" s="19"/>
      <c r="E53" s="23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5" hidden="1">
      <c r="A54" s="16" t="s">
        <v>61</v>
      </c>
      <c r="B54" s="14"/>
      <c r="C54" s="23"/>
      <c r="D54" s="19"/>
      <c r="E54" s="23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5" hidden="1">
      <c r="A55" s="16" t="s">
        <v>7</v>
      </c>
      <c r="B55" s="14"/>
      <c r="C55" s="23"/>
      <c r="D55" s="19"/>
      <c r="E55" s="23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5">
      <c r="A56" s="16" t="s">
        <v>21</v>
      </c>
      <c r="B56" s="14"/>
      <c r="C56" s="23"/>
      <c r="D56" s="19"/>
      <c r="E56" s="23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5.75" customHeight="1">
      <c r="A57" s="16" t="s">
        <v>98</v>
      </c>
      <c r="B57" s="14"/>
      <c r="C57" s="23"/>
      <c r="D57" s="19"/>
      <c r="E57" s="23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5">
      <c r="A58" s="16" t="s">
        <v>99</v>
      </c>
      <c r="B58" s="14"/>
      <c r="C58" s="23"/>
      <c r="D58" s="19"/>
      <c r="E58" s="23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5" customHeight="1">
      <c r="A59" s="16" t="s">
        <v>40</v>
      </c>
      <c r="B59" s="14"/>
      <c r="C59" s="23"/>
      <c r="D59" s="19"/>
      <c r="E59" s="23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5" hidden="1">
      <c r="A60" s="16" t="s">
        <v>41</v>
      </c>
      <c r="B60" s="14"/>
      <c r="C60" s="23"/>
      <c r="D60" s="19"/>
      <c r="E60" s="23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5" hidden="1">
      <c r="A61" s="16" t="s">
        <v>43</v>
      </c>
      <c r="B61" s="14"/>
      <c r="C61" s="23"/>
      <c r="D61" s="19"/>
      <c r="E61" s="23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5" hidden="1">
      <c r="A62" s="16"/>
      <c r="B62" s="14"/>
      <c r="C62" s="23"/>
      <c r="D62" s="19"/>
      <c r="E62" s="23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5" hidden="1">
      <c r="A63" s="16" t="s">
        <v>42</v>
      </c>
      <c r="B63" s="14"/>
      <c r="C63" s="23"/>
      <c r="D63" s="19"/>
      <c r="E63" s="23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5" hidden="1">
      <c r="A64" s="16" t="s">
        <v>50</v>
      </c>
      <c r="B64" s="14"/>
      <c r="C64" s="23"/>
      <c r="D64" s="19"/>
      <c r="E64" s="23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5" hidden="1">
      <c r="A65" s="16" t="s">
        <v>51</v>
      </c>
      <c r="B65" s="14"/>
      <c r="C65" s="23"/>
      <c r="D65" s="19"/>
      <c r="E65" s="23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5" hidden="1">
      <c r="A66" s="16"/>
      <c r="B66" s="14"/>
      <c r="C66" s="23"/>
      <c r="D66" s="19"/>
      <c r="E66" s="23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7.25" customHeight="1">
      <c r="A67" s="16" t="s">
        <v>78</v>
      </c>
      <c r="B67" s="14">
        <v>1860</v>
      </c>
      <c r="C67" s="23"/>
      <c r="D67" s="19"/>
      <c r="E67" s="23">
        <v>5400</v>
      </c>
      <c r="F67" s="36"/>
      <c r="G67" s="1"/>
      <c r="H67" s="1"/>
      <c r="I67" s="1"/>
      <c r="J67" s="1"/>
      <c r="K67" s="1"/>
      <c r="L67" s="1"/>
      <c r="M67" s="1"/>
      <c r="N67" s="1"/>
    </row>
    <row r="68" spans="1:14" s="6" customFormat="1" ht="30" hidden="1">
      <c r="A68" s="16" t="s">
        <v>52</v>
      </c>
      <c r="B68" s="14"/>
      <c r="C68" s="23"/>
      <c r="D68" s="19"/>
      <c r="E68" s="23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5" hidden="1">
      <c r="A69" s="16" t="s">
        <v>56</v>
      </c>
      <c r="B69" s="14"/>
      <c r="C69" s="23"/>
      <c r="D69" s="19"/>
      <c r="E69" s="23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5" hidden="1">
      <c r="A70" s="16"/>
      <c r="B70" s="14"/>
      <c r="C70" s="23"/>
      <c r="D70" s="19"/>
      <c r="E70" s="23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5" hidden="1">
      <c r="A71" s="16" t="s">
        <v>44</v>
      </c>
      <c r="B71" s="14"/>
      <c r="C71" s="23"/>
      <c r="D71" s="19"/>
      <c r="E71" s="23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5" hidden="1">
      <c r="A72" s="16" t="s">
        <v>58</v>
      </c>
      <c r="B72" s="14"/>
      <c r="C72" s="23"/>
      <c r="D72" s="19"/>
      <c r="E72" s="23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5" hidden="1">
      <c r="A73" s="16" t="s">
        <v>59</v>
      </c>
      <c r="B73" s="14"/>
      <c r="C73" s="23"/>
      <c r="D73" s="19"/>
      <c r="E73" s="23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5" hidden="1">
      <c r="A74" s="16" t="s">
        <v>60</v>
      </c>
      <c r="B74" s="14"/>
      <c r="C74" s="23"/>
      <c r="D74" s="19"/>
      <c r="E74" s="23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5" hidden="1">
      <c r="A75" s="16" t="s">
        <v>20</v>
      </c>
      <c r="B75" s="14"/>
      <c r="C75" s="23"/>
      <c r="D75" s="19"/>
      <c r="E75" s="23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4.25" customHeight="1" hidden="1">
      <c r="A76" s="16"/>
      <c r="B76" s="14"/>
      <c r="C76" s="23"/>
      <c r="D76" s="19"/>
      <c r="E76" s="23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5" hidden="1">
      <c r="A77" s="16"/>
      <c r="B77" s="14"/>
      <c r="C77" s="23"/>
      <c r="D77" s="19"/>
      <c r="E77" s="23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5" hidden="1">
      <c r="A78" s="16"/>
      <c r="B78" s="14"/>
      <c r="C78" s="23"/>
      <c r="D78" s="19"/>
      <c r="E78" s="23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5" hidden="1">
      <c r="A79" s="16"/>
      <c r="B79" s="14"/>
      <c r="C79" s="23"/>
      <c r="D79" s="19"/>
      <c r="E79" s="23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5">
      <c r="A80" s="16" t="s">
        <v>96</v>
      </c>
      <c r="B80" s="14">
        <v>0</v>
      </c>
      <c r="C80" s="23"/>
      <c r="D80" s="19"/>
      <c r="E80" s="23">
        <v>8400</v>
      </c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5">
      <c r="A81" s="16" t="s">
        <v>103</v>
      </c>
      <c r="B81" s="14"/>
      <c r="C81" s="23"/>
      <c r="D81" s="19"/>
      <c r="E81" s="23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5" hidden="1">
      <c r="A82" s="16"/>
      <c r="B82" s="14"/>
      <c r="C82" s="23"/>
      <c r="D82" s="19"/>
      <c r="E82" s="23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5" hidden="1">
      <c r="A83" s="16"/>
      <c r="B83" s="14"/>
      <c r="C83" s="23"/>
      <c r="D83" s="19"/>
      <c r="E83" s="23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5" hidden="1">
      <c r="A84" s="16"/>
      <c r="B84" s="14"/>
      <c r="C84" s="23"/>
      <c r="D84" s="19"/>
      <c r="E84" s="23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5" hidden="1">
      <c r="A85" s="16"/>
      <c r="B85" s="14"/>
      <c r="C85" s="23"/>
      <c r="D85" s="19"/>
      <c r="E85" s="23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5" hidden="1">
      <c r="A86" s="16"/>
      <c r="B86" s="14"/>
      <c r="C86" s="23"/>
      <c r="D86" s="19"/>
      <c r="E86" s="23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5" hidden="1">
      <c r="A87" s="16"/>
      <c r="B87" s="14"/>
      <c r="C87" s="23"/>
      <c r="D87" s="19"/>
      <c r="E87" s="23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5" hidden="1">
      <c r="A88" s="16"/>
      <c r="B88" s="14"/>
      <c r="C88" s="23"/>
      <c r="D88" s="19"/>
      <c r="E88" s="23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5" hidden="1">
      <c r="A89" s="16"/>
      <c r="B89" s="14"/>
      <c r="C89" s="23"/>
      <c r="D89" s="19"/>
      <c r="E89" s="23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5" hidden="1">
      <c r="A90" s="16"/>
      <c r="B90" s="14"/>
      <c r="C90" s="23"/>
      <c r="D90" s="19"/>
      <c r="E90" s="23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5" hidden="1">
      <c r="A91" s="16"/>
      <c r="B91" s="14"/>
      <c r="C91" s="23"/>
      <c r="D91" s="19"/>
      <c r="E91" s="23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5" hidden="1">
      <c r="A92" s="16"/>
      <c r="B92" s="14"/>
      <c r="C92" s="23"/>
      <c r="D92" s="19"/>
      <c r="E92" s="23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5" hidden="1">
      <c r="A93" s="16"/>
      <c r="B93" s="14"/>
      <c r="C93" s="23"/>
      <c r="D93" s="19"/>
      <c r="E93" s="23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5" customHeight="1" hidden="1">
      <c r="A94" s="16"/>
      <c r="B94" s="14"/>
      <c r="C94" s="23"/>
      <c r="D94" s="19"/>
      <c r="E94" s="23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5" hidden="1">
      <c r="A95" s="16"/>
      <c r="B95" s="14"/>
      <c r="C95" s="23"/>
      <c r="D95" s="19"/>
      <c r="E95" s="23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5" hidden="1">
      <c r="A96" s="16"/>
      <c r="B96" s="14"/>
      <c r="C96" s="23"/>
      <c r="D96" s="19"/>
      <c r="E96" s="23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5" hidden="1">
      <c r="A97" s="16"/>
      <c r="B97" s="14"/>
      <c r="C97" s="23"/>
      <c r="D97" s="19"/>
      <c r="E97" s="23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5" hidden="1">
      <c r="A98" s="16"/>
      <c r="B98" s="14"/>
      <c r="C98" s="23"/>
      <c r="D98" s="19"/>
      <c r="E98" s="23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5.75" hidden="1">
      <c r="A99" s="16" t="s">
        <v>57</v>
      </c>
      <c r="B99" s="14"/>
      <c r="C99" s="11"/>
      <c r="D99" s="19"/>
      <c r="E99" s="11">
        <f>B99+C99+D99</f>
        <v>0</v>
      </c>
      <c r="F99" s="1"/>
      <c r="G99" s="1"/>
      <c r="H99" s="1"/>
      <c r="I99" s="1"/>
      <c r="J99" s="1"/>
      <c r="K99" s="1"/>
      <c r="L99" s="1"/>
      <c r="M99" s="1"/>
      <c r="N99" s="1"/>
    </row>
    <row r="100" spans="1:14" s="8" customFormat="1" ht="15.75" hidden="1">
      <c r="A100" s="15">
        <v>262</v>
      </c>
      <c r="B100" s="13"/>
      <c r="C100" s="11"/>
      <c r="D100" s="19"/>
      <c r="E100" s="11">
        <f>B100+C100+D100</f>
        <v>0</v>
      </c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8" customFormat="1" ht="15.75">
      <c r="A101" s="17" t="s">
        <v>22</v>
      </c>
      <c r="B101" s="13">
        <f>B103+B104+B105+B106+B107</f>
        <v>14113</v>
      </c>
      <c r="C101" s="13"/>
      <c r="D101" s="13"/>
      <c r="E101" s="13">
        <f>E103+E104+E105+E106+E107</f>
        <v>14113</v>
      </c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5" hidden="1">
      <c r="A102" s="16"/>
      <c r="B102" s="14"/>
      <c r="C102" s="23"/>
      <c r="D102" s="19"/>
      <c r="E102" s="23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5">
      <c r="A103" s="16" t="s">
        <v>23</v>
      </c>
      <c r="B103" s="14">
        <v>5854</v>
      </c>
      <c r="C103" s="23"/>
      <c r="D103" s="19"/>
      <c r="E103" s="23">
        <v>5854</v>
      </c>
      <c r="F103" s="36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5.75" customHeight="1">
      <c r="A104" s="16" t="s">
        <v>26</v>
      </c>
      <c r="B104" s="14">
        <v>122.79</v>
      </c>
      <c r="C104" s="23"/>
      <c r="D104" s="19"/>
      <c r="E104" s="23">
        <v>122.79</v>
      </c>
      <c r="F104" s="36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5">
      <c r="A105" s="16" t="s">
        <v>79</v>
      </c>
      <c r="B105" s="14">
        <v>8136.21</v>
      </c>
      <c r="C105" s="23"/>
      <c r="D105" s="19"/>
      <c r="E105" s="23">
        <v>8136.21</v>
      </c>
      <c r="F105" s="36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5">
      <c r="A106" s="16" t="s">
        <v>85</v>
      </c>
      <c r="B106" s="14"/>
      <c r="C106" s="23"/>
      <c r="D106" s="19"/>
      <c r="E106" s="23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5">
      <c r="A107" s="16" t="s">
        <v>24</v>
      </c>
      <c r="B107" s="14"/>
      <c r="C107" s="23"/>
      <c r="D107" s="19"/>
      <c r="E107" s="23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" hidden="1">
      <c r="A108" s="16" t="s">
        <v>25</v>
      </c>
      <c r="B108" s="14"/>
      <c r="C108" s="23"/>
      <c r="D108" s="19"/>
      <c r="E108" s="23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.75" hidden="1">
      <c r="A109" s="16"/>
      <c r="B109" s="14"/>
      <c r="C109" s="11"/>
      <c r="D109" s="19"/>
      <c r="E109" s="11">
        <f aca="true" t="shared" si="0" ref="E109:E130">B109+C109+D109</f>
        <v>0</v>
      </c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5.75" hidden="1">
      <c r="A110" s="16"/>
      <c r="B110" s="14"/>
      <c r="C110" s="11"/>
      <c r="D110" s="19"/>
      <c r="E110" s="11">
        <f t="shared" si="0"/>
        <v>0</v>
      </c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5.75" hidden="1">
      <c r="A111" s="16"/>
      <c r="B111" s="14"/>
      <c r="C111" s="11"/>
      <c r="D111" s="19"/>
      <c r="E111" s="11">
        <f t="shared" si="0"/>
        <v>0</v>
      </c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5.75" hidden="1">
      <c r="A112" s="16"/>
      <c r="B112" s="14"/>
      <c r="C112" s="11"/>
      <c r="D112" s="19"/>
      <c r="E112" s="11">
        <f t="shared" si="0"/>
        <v>0</v>
      </c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5.75" hidden="1">
      <c r="A113" s="16"/>
      <c r="B113" s="14"/>
      <c r="C113" s="11"/>
      <c r="D113" s="19"/>
      <c r="E113" s="11">
        <f t="shared" si="0"/>
        <v>0</v>
      </c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5.75" hidden="1">
      <c r="A114" s="16"/>
      <c r="B114" s="14"/>
      <c r="C114" s="11"/>
      <c r="D114" s="19"/>
      <c r="E114" s="11">
        <f t="shared" si="0"/>
        <v>0</v>
      </c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8" customFormat="1" ht="15.75" hidden="1">
      <c r="A115" s="15" t="s">
        <v>4</v>
      </c>
      <c r="B115" s="13"/>
      <c r="C115" s="11"/>
      <c r="D115" s="19"/>
      <c r="E115" s="11">
        <f t="shared" si="0"/>
        <v>0</v>
      </c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5.75" hidden="1">
      <c r="A116" s="16" t="s">
        <v>27</v>
      </c>
      <c r="B116" s="14"/>
      <c r="C116" s="11"/>
      <c r="D116" s="19"/>
      <c r="E116" s="11">
        <f t="shared" si="0"/>
        <v>0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5.75" hidden="1">
      <c r="A117" s="16" t="s">
        <v>28</v>
      </c>
      <c r="B117" s="14"/>
      <c r="C117" s="11"/>
      <c r="D117" s="19"/>
      <c r="E117" s="11">
        <f t="shared" si="0"/>
        <v>0</v>
      </c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5.75" hidden="1">
      <c r="A118" s="16" t="s">
        <v>29</v>
      </c>
      <c r="B118" s="14"/>
      <c r="C118" s="11"/>
      <c r="D118" s="19"/>
      <c r="E118" s="11">
        <f t="shared" si="0"/>
        <v>0</v>
      </c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5.75" hidden="1">
      <c r="A119" s="16" t="s">
        <v>30</v>
      </c>
      <c r="B119" s="14"/>
      <c r="C119" s="11"/>
      <c r="D119" s="19"/>
      <c r="E119" s="11">
        <f t="shared" si="0"/>
        <v>0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5.75" hidden="1">
      <c r="A120" s="16" t="s">
        <v>32</v>
      </c>
      <c r="B120" s="14"/>
      <c r="C120" s="11"/>
      <c r="D120" s="19"/>
      <c r="E120" s="11">
        <f t="shared" si="0"/>
        <v>0</v>
      </c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5.75" hidden="1">
      <c r="A121" s="16" t="s">
        <v>33</v>
      </c>
      <c r="B121" s="14"/>
      <c r="C121" s="11"/>
      <c r="D121" s="19"/>
      <c r="E121" s="11">
        <f t="shared" si="0"/>
        <v>0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15.75" hidden="1">
      <c r="A122" s="16" t="s">
        <v>31</v>
      </c>
      <c r="B122" s="14"/>
      <c r="C122" s="11"/>
      <c r="D122" s="19"/>
      <c r="E122" s="11">
        <f t="shared" si="0"/>
        <v>0</v>
      </c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6" customFormat="1" ht="30.75" hidden="1">
      <c r="A123" s="16" t="s">
        <v>55</v>
      </c>
      <c r="B123" s="14"/>
      <c r="C123" s="11"/>
      <c r="D123" s="19"/>
      <c r="E123" s="11">
        <f t="shared" si="0"/>
        <v>0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6" customFormat="1" ht="15.75" hidden="1">
      <c r="A124" s="16" t="s">
        <v>62</v>
      </c>
      <c r="B124" s="14"/>
      <c r="C124" s="11"/>
      <c r="D124" s="19"/>
      <c r="E124" s="11">
        <f t="shared" si="0"/>
        <v>0</v>
      </c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6" customFormat="1" ht="15.75" hidden="1">
      <c r="A125" s="16" t="s">
        <v>63</v>
      </c>
      <c r="B125" s="14"/>
      <c r="C125" s="11"/>
      <c r="D125" s="19"/>
      <c r="E125" s="11">
        <f t="shared" si="0"/>
        <v>0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6" customFormat="1" ht="15.75" hidden="1">
      <c r="A126" s="16" t="s">
        <v>64</v>
      </c>
      <c r="B126" s="14"/>
      <c r="C126" s="11"/>
      <c r="D126" s="19"/>
      <c r="E126" s="11">
        <f t="shared" si="0"/>
        <v>0</v>
      </c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6" customFormat="1" ht="15.75" hidden="1">
      <c r="A127" s="16" t="s">
        <v>65</v>
      </c>
      <c r="B127" s="14"/>
      <c r="C127" s="11"/>
      <c r="D127" s="19"/>
      <c r="E127" s="11">
        <f t="shared" si="0"/>
        <v>0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6" customFormat="1" ht="15.75" hidden="1">
      <c r="A128" s="16" t="s">
        <v>66</v>
      </c>
      <c r="B128" s="14"/>
      <c r="C128" s="11"/>
      <c r="D128" s="19"/>
      <c r="E128" s="11">
        <f t="shared" si="0"/>
        <v>0</v>
      </c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6" customFormat="1" ht="15.75" hidden="1">
      <c r="A129" s="16"/>
      <c r="B129" s="14"/>
      <c r="C129" s="11"/>
      <c r="D129" s="19"/>
      <c r="E129" s="11">
        <f t="shared" si="0"/>
        <v>0</v>
      </c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6" customFormat="1" ht="15.75" hidden="1">
      <c r="A130" s="16"/>
      <c r="B130" s="14"/>
      <c r="C130" s="11"/>
      <c r="D130" s="19"/>
      <c r="E130" s="11">
        <f t="shared" si="0"/>
        <v>0</v>
      </c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6" customFormat="1" ht="15.75" hidden="1">
      <c r="A131" s="17"/>
      <c r="B131" s="24"/>
      <c r="C131" s="11"/>
      <c r="D131" s="25"/>
      <c r="E131" s="28"/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5.75" hidden="1">
      <c r="A132" s="16"/>
      <c r="B132" s="14"/>
      <c r="C132" s="26"/>
      <c r="D132" s="27"/>
      <c r="E132" s="23"/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5.75">
      <c r="A133" s="17" t="s">
        <v>89</v>
      </c>
      <c r="B133" s="13">
        <f>B137+B138</f>
        <v>0</v>
      </c>
      <c r="C133" s="13"/>
      <c r="D133" s="13"/>
      <c r="E133" s="13">
        <f>E137+E138</f>
        <v>0</v>
      </c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6" customFormat="1" ht="15" hidden="1">
      <c r="A134" s="16" t="s">
        <v>90</v>
      </c>
      <c r="B134" s="14">
        <v>0</v>
      </c>
      <c r="C134" s="14"/>
      <c r="D134" s="14"/>
      <c r="E134" s="22">
        <v>0</v>
      </c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6" customFormat="1" ht="15" hidden="1">
      <c r="A135" s="16" t="s">
        <v>91</v>
      </c>
      <c r="B135" s="14">
        <v>0</v>
      </c>
      <c r="C135" s="14"/>
      <c r="D135" s="14"/>
      <c r="E135" s="22">
        <v>0</v>
      </c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6" customFormat="1" ht="15" hidden="1">
      <c r="A136" s="16" t="s">
        <v>93</v>
      </c>
      <c r="B136" s="14">
        <v>0</v>
      </c>
      <c r="C136" s="14"/>
      <c r="D136" s="14"/>
      <c r="E136" s="22">
        <v>0</v>
      </c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5">
      <c r="A137" s="16" t="s">
        <v>102</v>
      </c>
      <c r="B137" s="14"/>
      <c r="C137" s="14"/>
      <c r="D137" s="14"/>
      <c r="E137" s="22"/>
      <c r="F137" s="1"/>
      <c r="G137" s="1"/>
      <c r="H137" s="1"/>
      <c r="I137" s="1"/>
      <c r="J137" s="1"/>
      <c r="K137" s="1"/>
      <c r="L137" s="1"/>
      <c r="M137" s="1"/>
      <c r="N137" s="1"/>
    </row>
    <row r="138" spans="1:14" s="6" customFormat="1" ht="15">
      <c r="A138" s="16"/>
      <c r="B138" s="29"/>
      <c r="C138" s="14"/>
      <c r="D138" s="14"/>
      <c r="E138" s="22"/>
      <c r="F138" s="1"/>
      <c r="G138" s="1"/>
      <c r="H138" s="1"/>
      <c r="I138" s="1"/>
      <c r="J138" s="1"/>
      <c r="K138" s="1"/>
      <c r="L138" s="1"/>
      <c r="M138" s="1"/>
      <c r="N138" s="1"/>
    </row>
    <row r="139" spans="1:14" s="8" customFormat="1" ht="15.75">
      <c r="A139" s="17" t="s">
        <v>2</v>
      </c>
      <c r="B139" s="13">
        <f>B143+B146+B147+B148</f>
        <v>0</v>
      </c>
      <c r="C139" s="13"/>
      <c r="D139" s="13"/>
      <c r="E139" s="13">
        <f>E143+E146+E147+E148</f>
        <v>7502</v>
      </c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5" hidden="1">
      <c r="A140" s="16" t="s">
        <v>70</v>
      </c>
      <c r="B140" s="14"/>
      <c r="C140" s="23"/>
      <c r="D140" s="19"/>
      <c r="E140" s="23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" hidden="1">
      <c r="A141" s="16" t="s">
        <v>80</v>
      </c>
      <c r="B141" s="14"/>
      <c r="C141" s="23"/>
      <c r="D141" s="19"/>
      <c r="E141" s="23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" hidden="1">
      <c r="A142" s="16" t="s">
        <v>34</v>
      </c>
      <c r="B142" s="14"/>
      <c r="C142" s="23"/>
      <c r="D142" s="19"/>
      <c r="E142" s="23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5">
      <c r="A143" s="16" t="s">
        <v>87</v>
      </c>
      <c r="B143" s="14"/>
      <c r="C143" s="23"/>
      <c r="D143" s="19"/>
      <c r="E143" s="23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5.75" customHeight="1" hidden="1">
      <c r="A144" s="16" t="s">
        <v>94</v>
      </c>
      <c r="B144" s="14"/>
      <c r="C144" s="23"/>
      <c r="D144" s="19"/>
      <c r="E144" s="23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.75" customHeight="1" hidden="1">
      <c r="A145" s="16" t="s">
        <v>95</v>
      </c>
      <c r="B145" s="14"/>
      <c r="C145" s="23"/>
      <c r="D145" s="19"/>
      <c r="E145" s="14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.75" customHeight="1">
      <c r="A146" s="16" t="s">
        <v>101</v>
      </c>
      <c r="B146" s="14">
        <v>0</v>
      </c>
      <c r="C146" s="23"/>
      <c r="D146" s="19"/>
      <c r="E146" s="14">
        <v>7502</v>
      </c>
      <c r="F146" s="36"/>
      <c r="G146" s="1"/>
      <c r="H146" s="1"/>
      <c r="I146" s="1"/>
      <c r="J146" s="1"/>
      <c r="K146" s="1"/>
      <c r="L146" s="1"/>
      <c r="M146" s="1"/>
      <c r="N146" s="1"/>
    </row>
    <row r="147" spans="1:14" ht="15.75" customHeight="1">
      <c r="A147" s="16" t="s">
        <v>104</v>
      </c>
      <c r="B147" s="14"/>
      <c r="C147" s="23"/>
      <c r="D147" s="19"/>
      <c r="E147" s="14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.75" customHeight="1">
      <c r="A148" s="16"/>
      <c r="B148" s="14"/>
      <c r="C148" s="23"/>
      <c r="D148" s="19"/>
      <c r="E148" s="14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23.25" customHeight="1" hidden="1">
      <c r="A149" s="16"/>
      <c r="B149" s="14"/>
      <c r="C149" s="23"/>
      <c r="D149" s="19"/>
      <c r="E149" s="23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" hidden="1">
      <c r="A150" s="16" t="s">
        <v>35</v>
      </c>
      <c r="B150" s="14"/>
      <c r="C150" s="23"/>
      <c r="D150" s="19"/>
      <c r="E150" s="23">
        <f aca="true" t="shared" si="1" ref="E150:E160">B150+C150+D150</f>
        <v>0</v>
      </c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" hidden="1">
      <c r="A151" s="16" t="s">
        <v>36</v>
      </c>
      <c r="B151" s="14"/>
      <c r="C151" s="23"/>
      <c r="D151" s="19"/>
      <c r="E151" s="23">
        <f t="shared" si="1"/>
        <v>0</v>
      </c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" hidden="1">
      <c r="A152" s="16" t="s">
        <v>30</v>
      </c>
      <c r="B152" s="14">
        <v>0</v>
      </c>
      <c r="C152" s="23"/>
      <c r="D152" s="19"/>
      <c r="E152" s="23">
        <f t="shared" si="1"/>
        <v>0</v>
      </c>
      <c r="F152" s="1"/>
      <c r="G152" s="1"/>
      <c r="H152" s="1"/>
      <c r="I152" s="1"/>
      <c r="J152" s="1"/>
      <c r="K152" s="1"/>
      <c r="L152" s="1"/>
      <c r="M152" s="1"/>
      <c r="N152" s="1"/>
    </row>
    <row r="153" spans="1:14" s="6" customFormat="1" ht="15.75" hidden="1">
      <c r="A153" s="16" t="s">
        <v>69</v>
      </c>
      <c r="B153" s="14"/>
      <c r="C153" s="11"/>
      <c r="D153" s="19"/>
      <c r="E153" s="11">
        <f t="shared" si="1"/>
        <v>0</v>
      </c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75" hidden="1">
      <c r="A154" s="16" t="s">
        <v>37</v>
      </c>
      <c r="B154" s="14"/>
      <c r="C154" s="11"/>
      <c r="D154" s="19"/>
      <c r="E154" s="11">
        <f t="shared" si="1"/>
        <v>0</v>
      </c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.75" hidden="1">
      <c r="A155" s="16" t="s">
        <v>38</v>
      </c>
      <c r="B155" s="14"/>
      <c r="C155" s="11"/>
      <c r="D155" s="19"/>
      <c r="E155" s="11">
        <f t="shared" si="1"/>
        <v>0</v>
      </c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 hidden="1">
      <c r="A156" s="16" t="s">
        <v>39</v>
      </c>
      <c r="B156" s="14"/>
      <c r="C156" s="11"/>
      <c r="D156" s="19"/>
      <c r="E156" s="11">
        <f t="shared" si="1"/>
        <v>0</v>
      </c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 hidden="1">
      <c r="A157" s="16" t="s">
        <v>68</v>
      </c>
      <c r="B157" s="14"/>
      <c r="C157" s="11"/>
      <c r="D157" s="19"/>
      <c r="E157" s="11">
        <f t="shared" si="1"/>
        <v>0</v>
      </c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36.75" customHeight="1" hidden="1">
      <c r="A158" s="16" t="s">
        <v>67</v>
      </c>
      <c r="B158" s="14"/>
      <c r="C158" s="11"/>
      <c r="D158" s="19"/>
      <c r="E158" s="11">
        <f t="shared" si="1"/>
        <v>0</v>
      </c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 hidden="1">
      <c r="A159" s="16" t="s">
        <v>53</v>
      </c>
      <c r="B159" s="14"/>
      <c r="C159" s="11"/>
      <c r="D159" s="19"/>
      <c r="E159" s="11">
        <f t="shared" si="1"/>
        <v>0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 hidden="1">
      <c r="A160" s="16" t="s">
        <v>54</v>
      </c>
      <c r="B160" s="14"/>
      <c r="C160" s="11"/>
      <c r="D160" s="19"/>
      <c r="E160" s="11">
        <f t="shared" si="1"/>
        <v>0</v>
      </c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" hidden="1">
      <c r="A161" s="16"/>
      <c r="B161" s="14"/>
      <c r="C161" s="23"/>
      <c r="D161" s="19"/>
      <c r="E161" s="23"/>
      <c r="F161" s="1"/>
      <c r="G161" s="1"/>
      <c r="H161" s="1"/>
      <c r="I161" s="1"/>
      <c r="J161" s="1"/>
      <c r="K161" s="1"/>
      <c r="L161" s="1"/>
      <c r="M161" s="1"/>
      <c r="N161" s="1"/>
    </row>
    <row r="162" spans="1:14" s="8" customFormat="1" ht="19.5" customHeight="1">
      <c r="A162" s="17" t="s">
        <v>3</v>
      </c>
      <c r="B162" s="13">
        <f>B4+B10+B11+B15+B21+B52+B101+B133+B139</f>
        <v>243966.22</v>
      </c>
      <c r="C162" s="13"/>
      <c r="D162" s="13"/>
      <c r="E162" s="13">
        <f>E4+E10+E11+E15+E21+E52+E101+E133+E139</f>
        <v>769581.72</v>
      </c>
      <c r="F162" s="1"/>
      <c r="G162" s="1"/>
      <c r="H162" s="1"/>
      <c r="I162" s="1"/>
      <c r="J162" s="1"/>
      <c r="K162" s="1"/>
      <c r="L162" s="1"/>
      <c r="M162" s="1"/>
      <c r="N162" s="1"/>
    </row>
    <row r="163" ht="18">
      <c r="E163" s="35"/>
    </row>
    <row r="164" spans="1:5" ht="18">
      <c r="A164" s="38" t="s">
        <v>83</v>
      </c>
      <c r="B164" s="38"/>
      <c r="D164" s="2" t="s">
        <v>75</v>
      </c>
      <c r="E164" s="2" t="s">
        <v>80</v>
      </c>
    </row>
    <row r="165" ht="18" hidden="1"/>
    <row r="166" spans="1:4" ht="18">
      <c r="A166" s="38" t="s">
        <v>84</v>
      </c>
      <c r="B166" s="38"/>
      <c r="D166" s="2" t="s">
        <v>76</v>
      </c>
    </row>
  </sheetData>
  <sheetProtection/>
  <mergeCells count="4">
    <mergeCell ref="A1:C1"/>
    <mergeCell ref="A164:B164"/>
    <mergeCell ref="A166:B166"/>
    <mergeCell ref="A2:E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2018-05-10T11:00:24Z</cp:lastPrinted>
  <dcterms:created xsi:type="dcterms:W3CDTF">1996-10-08T23:32:33Z</dcterms:created>
  <dcterms:modified xsi:type="dcterms:W3CDTF">2018-05-25T10:35:33Z</dcterms:modified>
  <cp:category/>
  <cp:version/>
  <cp:contentType/>
  <cp:contentStatus/>
</cp:coreProperties>
</file>