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<sst xmlns="http://schemas.openxmlformats.org/spreadsheetml/2006/main" count="29" uniqueCount="29">
  <si>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</si>
  <si>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</si>
  <si>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</si>
  <si>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</si>
  <si>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</si>
  <si>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</si>
  <si>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</si>
  <si>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</si>
  <si>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</si>
  <si>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</si>
  <si>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</si>
  <si>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</si>
  <si>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</si>
  <si>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</si>
  <si>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</si>
  <si>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</si>
  <si>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</si>
  <si>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</si>
  <si>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</si>
  <si>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</si>
  <si>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</si>
  <si>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</si>
  <si>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</si>
  <si>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</si>
  <si>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</si>
  <si>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</si>
  <si>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</si>
  <si>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октябрь 2017 год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</si>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</sst>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5"/>
  <sheetViews>
    <sheetView tabSelected="1" zoomScaleSheetLayoutView="50" zoomScalePageLayoutView="0" workbookViewId="0" topLeftCell="A3">
      <selection activeCell="A33" sqref="A31:F33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56.25" customHeight="1">
      <c r="A6" s="30" t="s">
        <v>27</v>
      </c>
      <c r="B6" s="30"/>
      <c r="C6" s="30"/>
      <c r="D6" s="30"/>
      <c r="E6" s="30"/>
      <c r="F6" s="30"/>
    </row>
    <row r="7" spans="1:6" ht="33" customHeight="1">
      <c r="A7" s="29" t="s">
        <v>21</v>
      </c>
      <c r="B7" s="29"/>
      <c r="C7" s="29"/>
      <c r="D7" s="29"/>
      <c r="E7" s="29"/>
      <c r="F7" s="29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28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17908</v>
      </c>
      <c r="F9" s="16">
        <f>F10</f>
        <v>53507.3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17908</v>
      </c>
      <c r="F10" s="27">
        <v>53507.3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7066.8</v>
      </c>
      <c r="F12" s="23">
        <v>22790.69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1" t="s">
        <v>0</v>
      </c>
      <c r="B13" s="11"/>
      <c r="C13" s="19" t="e">
        <f>C16+C25+#REF!+#REF!</f>
        <v>#REF!</v>
      </c>
      <c r="D13" s="19">
        <v>0</v>
      </c>
      <c r="E13" s="19">
        <f>E16+E25</f>
        <v>54995.71</v>
      </c>
      <c r="F13" s="19">
        <f>F16+F25</f>
        <v>65030.91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 t="s">
        <v>3</v>
      </c>
      <c r="B14" s="9"/>
      <c r="C14" s="20"/>
      <c r="D14" s="16"/>
      <c r="E14" s="22"/>
      <c r="F14" s="21">
        <f aca="true" t="shared" si="0" ref="F14:F24">C14+D14+E14</f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 t="s">
        <v>18</v>
      </c>
      <c r="B15" s="9"/>
      <c r="C15" s="20"/>
      <c r="D15" s="16"/>
      <c r="E15" s="22"/>
      <c r="F15" s="2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">
      <c r="A16" s="9" t="s">
        <v>25</v>
      </c>
      <c r="B16" s="9"/>
      <c r="C16" s="20">
        <v>0</v>
      </c>
      <c r="D16" s="24">
        <v>0</v>
      </c>
      <c r="E16" s="22">
        <v>0</v>
      </c>
      <c r="F16" s="25">
        <v>10035.2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" hidden="1">
      <c r="A17" s="9" t="s">
        <v>4</v>
      </c>
      <c r="B17" s="9"/>
      <c r="C17" s="20"/>
      <c r="D17" s="24"/>
      <c r="E17" s="22"/>
      <c r="F17" s="25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 t="s">
        <v>5</v>
      </c>
      <c r="B18" s="9"/>
      <c r="C18" s="20"/>
      <c r="D18" s="24"/>
      <c r="E18" s="22"/>
      <c r="F18" s="25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 t="s">
        <v>6</v>
      </c>
      <c r="B19" s="9"/>
      <c r="C19" s="20"/>
      <c r="D19" s="24"/>
      <c r="E19" s="22"/>
      <c r="F19" s="25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3.25" customHeight="1" hidden="1">
      <c r="A20" s="9" t="s">
        <v>7</v>
      </c>
      <c r="B20" s="9"/>
      <c r="C20" s="20"/>
      <c r="D20" s="24"/>
      <c r="E20" s="22"/>
      <c r="F20" s="25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8</v>
      </c>
      <c r="B21" s="9"/>
      <c r="C21" s="20"/>
      <c r="D21" s="24"/>
      <c r="E21" s="22"/>
      <c r="F21" s="25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9</v>
      </c>
      <c r="B22" s="9"/>
      <c r="C22" s="20"/>
      <c r="D22" s="24"/>
      <c r="E22" s="22"/>
      <c r="F22" s="25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2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ht="18" hidden="1">
      <c r="A24" s="9" t="s">
        <v>17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30.75" customHeight="1">
      <c r="A25" s="9" t="s">
        <v>26</v>
      </c>
      <c r="B25" s="9"/>
      <c r="C25" s="20">
        <v>0</v>
      </c>
      <c r="D25" s="24">
        <v>0</v>
      </c>
      <c r="E25" s="22">
        <v>54995.71</v>
      </c>
      <c r="F25" s="25">
        <v>54995.71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10</v>
      </c>
      <c r="B26" s="9"/>
      <c r="C26" s="20"/>
      <c r="D26" s="16"/>
      <c r="E26" s="17"/>
      <c r="F26" s="17"/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16</v>
      </c>
      <c r="B27" s="9"/>
      <c r="C27" s="20"/>
      <c r="D27" s="16"/>
      <c r="E27" s="17"/>
      <c r="F27" s="17"/>
      <c r="G27" s="1"/>
      <c r="H27" s="1"/>
      <c r="I27" s="1"/>
      <c r="J27" s="1"/>
      <c r="K27" s="1"/>
      <c r="L27" s="1"/>
      <c r="M27" s="1"/>
      <c r="N27" s="1"/>
      <c r="O27" s="1"/>
    </row>
    <row r="28" spans="1:15" ht="36.75" customHeight="1" hidden="1">
      <c r="A28" s="9" t="s">
        <v>15</v>
      </c>
      <c r="B28" s="9"/>
      <c r="C28" s="20"/>
      <c r="D28" s="16"/>
      <c r="E28" s="17"/>
      <c r="F28" s="17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13</v>
      </c>
      <c r="B29" s="9"/>
      <c r="C29" s="20"/>
      <c r="D29" s="16"/>
      <c r="E29" s="17"/>
      <c r="F29" s="17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14</v>
      </c>
      <c r="B30" s="9"/>
      <c r="C30" s="20"/>
      <c r="D30" s="16"/>
      <c r="E30" s="17"/>
      <c r="F30" s="17"/>
      <c r="G30" s="1"/>
      <c r="H30" s="1"/>
      <c r="I30" s="1"/>
      <c r="J30" s="1"/>
      <c r="K30" s="1"/>
      <c r="L30" s="1"/>
      <c r="M30" s="1"/>
      <c r="N30" s="1"/>
      <c r="O30" s="1"/>
    </row>
    <row r="31" spans="1:15" s="12" customFormat="1" ht="18.75" customHeight="1">
      <c r="A31" s="11" t="s">
        <v>1</v>
      </c>
      <c r="B31" s="11"/>
      <c r="C31" s="19" t="e">
        <f>C9+#REF!+C12+#REF!+#REF!+#REF!+#REF!+#REF!+#REF!+#REF!+#REF!+#REF!+C13</f>
        <v>#REF!</v>
      </c>
      <c r="D31" s="23" t="e">
        <f>D9+#REF!+D12+#REF!+#REF!+#REF!+#REF!+#REF!+D13</f>
        <v>#REF!</v>
      </c>
      <c r="E31" s="23">
        <f>E13+E12+E9</f>
        <v>79970.51000000001</v>
      </c>
      <c r="F31" s="23">
        <f>F13+F12+F9</f>
        <v>141328.90000000002</v>
      </c>
      <c r="G31" s="1"/>
      <c r="H31" s="1"/>
      <c r="I31" s="1"/>
      <c r="J31" s="1"/>
      <c r="K31" s="1"/>
      <c r="L31" s="1"/>
      <c r="M31" s="1"/>
      <c r="N31" s="1"/>
      <c r="O31" s="1"/>
    </row>
    <row r="32" ht="18" hidden="1"/>
    <row r="33" spans="1:6" ht="18" customHeight="1">
      <c r="A33" s="31" t="s">
        <v>19</v>
      </c>
      <c r="B33" s="31"/>
      <c r="C33" s="31"/>
      <c r="D33" s="31"/>
      <c r="E33" s="31"/>
      <c r="F33" s="31"/>
    </row>
    <row r="34" ht="18" hidden="1">
      <c r="E34" s="4"/>
    </row>
    <row r="35" spans="1:6" ht="18" customHeight="1">
      <c r="A35" s="31" t="s">
        <v>24</v>
      </c>
      <c r="B35" s="31"/>
      <c r="C35" s="31"/>
      <c r="D35" s="31"/>
      <c r="E35" s="31"/>
      <c r="F35" s="31"/>
    </row>
  </sheetData>
  <sheetProtection/>
  <mergeCells count="4">
    <mergeCell ref="A7:F7"/>
    <mergeCell ref="A6:F6"/>
    <mergeCell ref="A33:F33"/>
    <mergeCell ref="A35:F3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2017-11-07T12:24:41Z</cp:lastPrinted>
  <dcterms:created xsi:type="dcterms:W3CDTF">1996-10-08T23:32:33Z</dcterms:created>
  <dcterms:modified xsi:type="dcterms:W3CDTF">2017-11-07T13:02:12Z</dcterms:modified>
  <cp:category/>
  <cp:version/>
  <cp:contentType/>
  <cp:contentStatus/>
</cp:coreProperties>
</file>