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<sst xmlns="http://schemas.openxmlformats.org/spreadsheetml/2006/main" count="135" uniqueCount="132">
  <si>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</si>
  <si>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</si>
  <si>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</si>
  <si>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</si>
  <si>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</si>
  <si>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</si>
  <si>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</si>
  <si>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223 в т.ч.</t>
  </si>
  <si>
    <t>электроэнергия</t>
  </si>
  <si>
    <t>газ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</si>
  <si>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</si>
  <si>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</si>
  <si>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</si>
  <si>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</si>
  <si>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</si>
  <si>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</si>
  <si>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ревизия котлов</t>
  </si>
  <si>
    <t>ремонт водопровода</t>
  </si>
  <si>
    <t>поверка расходомера газа</t>
  </si>
  <si>
    <t>тех.осмотр (диагност. автобусов )</t>
  </si>
  <si>
    <t>ПТО газ.оборудования</t>
  </si>
  <si>
    <t>поверка водосчетчиков</t>
  </si>
  <si>
    <t xml:space="preserve">поверка манометров и термометров </t>
  </si>
  <si>
    <t>реж.налад.испытания газ.оборудования</t>
  </si>
  <si>
    <t>проверка дымоходов и вент.каналов</t>
  </si>
  <si>
    <t>зарядка огнетушителей</t>
  </si>
  <si>
    <t>тек.ремонт зданий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</si>
  <si>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</si>
  <si>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</si>
  <si>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</si>
  <si>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</si>
  <si>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</si>
  <si>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</si>
  <si>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</si>
  <si>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</si>
  <si>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огнезащ.обработка дерев.конструкций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</si>
  <si>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</si>
  <si>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</si>
  <si>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</si>
  <si>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</si>
  <si>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наценка на продукты питания</t>
  </si>
  <si>
    <t>290 в.т.ч.</t>
  </si>
  <si>
    <t>транспортный налог</t>
  </si>
  <si>
    <t>техосмотр</t>
  </si>
  <si>
    <t>земельный налог</t>
  </si>
  <si>
    <t>пени, штрафы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</si>
  <si>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</si>
  <si>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</si>
  <si>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</si>
  <si>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</si>
  <si>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</si>
  <si>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</si>
  <si>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тех.обслуживание пожарной сигнализации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</si>
  <si>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</si>
  <si>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</si>
  <si>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</si>
  <si>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</si>
  <si>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</si>
  <si>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</si>
  <si>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</si>
  <si>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</si>
  <si>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</si>
  <si>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</si>
  <si>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</si>
  <si>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</si>
  <si>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</si>
  <si>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</si>
  <si>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</si>
  <si>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</si>
  <si>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</si>
  <si>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приобретение картриджа</t>
  </si>
  <si>
    <t>гос.пошлина</t>
  </si>
  <si>
    <t>установка и монтаж АПС</t>
  </si>
  <si>
    <t xml:space="preserve">трудовое соглашение </t>
  </si>
  <si>
    <t>обучение отв за теплохоз.и эл.хоз</t>
  </si>
  <si>
    <t>участие в конкурсах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</si>
  <si>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</si>
  <si>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</si>
  <si>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</si>
  <si>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</si>
  <si>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</si>
  <si>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</si>
  <si>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</si>
  <si>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сетр.ключей подписей</t>
  </si>
  <si>
    <t>изготов.планов эвакуации</t>
  </si>
  <si>
    <t>экспертиза столовой сэс</t>
  </si>
  <si>
    <t>211 в т.ч.</t>
  </si>
  <si>
    <t>оплата труда</t>
  </si>
  <si>
    <t>премия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</si>
  <si>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</si>
  <si>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</si>
  <si>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</si>
  <si>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</si>
  <si>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</si>
  <si>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</si>
  <si>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</si>
  <si>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</si>
  <si>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</si>
  <si>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</si>
  <si>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</si>
  <si>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</si>
  <si>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</si>
  <si>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</si>
  <si>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</si>
  <si>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</si>
  <si>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</si>
  <si>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</si>
  <si>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</si>
  <si>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</si>
  <si>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</si>
  <si>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</si>
  <si>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</si>
  <si>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дезсредства</t>
  </si>
  <si>
    <t>ремонт огр.техники</t>
  </si>
  <si>
    <t>Директор                                  Г.А.Молчанова</t>
  </si>
  <si>
    <t>Итого</t>
  </si>
  <si>
    <t>заправка картр.</t>
  </si>
  <si>
    <t>МБОУ Крюковская СОШ</t>
  </si>
  <si>
    <t>1 квартал</t>
  </si>
  <si>
    <t>2 кв.</t>
  </si>
  <si>
    <t>Гл.бухгалтер                            Л.Н.Шабалина</t>
  </si>
  <si>
    <t>канц. товары</t>
  </si>
  <si>
    <t>МФУ принтеры</t>
  </si>
  <si>
    <t>программное обучение "1С"</t>
  </si>
  <si>
    <t>хоз.товары</t>
  </si>
  <si>
    <t>школьный мел</t>
  </si>
  <si>
    <t>компьютеры</t>
  </si>
  <si>
    <t>программное обеспечение</t>
  </si>
  <si>
    <t xml:space="preserve">материальная помощь </t>
  </si>
  <si>
    <t>образов.услуги учителей</t>
  </si>
  <si>
    <t>Информация о расходовании средств  субвенции  бюджета за июнь 2017 год</t>
  </si>
  <si>
    <t>июнь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</si>
</sst>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184" fontId="8" fillId="0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77"/>
  <sheetViews>
    <sheetView tabSelected="1" zoomScaleSheetLayoutView="50" zoomScalePageLayoutView="0" workbookViewId="0" topLeftCell="A3">
      <selection activeCell="E166" sqref="E166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44.25" customHeight="1">
      <c r="A6" s="31" t="s">
        <v>130</v>
      </c>
      <c r="B6" s="31"/>
      <c r="C6" s="31"/>
      <c r="D6" s="31"/>
      <c r="E6" s="31"/>
      <c r="F6" s="31"/>
    </row>
    <row r="7" spans="1:6" ht="21.75" customHeight="1">
      <c r="A7" s="30" t="s">
        <v>117</v>
      </c>
      <c r="B7" s="30"/>
      <c r="C7" s="30"/>
      <c r="D7" s="30"/>
      <c r="E7" s="30"/>
      <c r="F7" s="30"/>
    </row>
    <row r="8" spans="1:15" s="4" customFormat="1" ht="27.75" customHeight="1">
      <c r="A8" s="8"/>
      <c r="B8" s="8"/>
      <c r="C8" s="13" t="s">
        <v>118</v>
      </c>
      <c r="D8" s="14" t="s">
        <v>119</v>
      </c>
      <c r="E8" s="29" t="s">
        <v>131</v>
      </c>
      <c r="F8" s="15" t="s">
        <v>115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86</v>
      </c>
      <c r="B9" s="10"/>
      <c r="C9" s="16">
        <v>958796.56</v>
      </c>
      <c r="D9" s="16">
        <v>1566352.17</v>
      </c>
      <c r="E9" s="16">
        <f>E10+E11+E12</f>
        <v>1299315.64</v>
      </c>
      <c r="F9" s="16">
        <f>F10+F11+F12</f>
        <v>3865122.16</v>
      </c>
      <c r="G9" s="1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87</v>
      </c>
      <c r="B10" s="9"/>
      <c r="C10" s="18">
        <v>958796.56</v>
      </c>
      <c r="D10" s="18">
        <v>1566352.17</v>
      </c>
      <c r="E10" s="27">
        <v>1299315.64</v>
      </c>
      <c r="F10" s="28">
        <v>3825122.16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12" customFormat="1" ht="18">
      <c r="A11" s="9" t="s">
        <v>88</v>
      </c>
      <c r="B11" s="9"/>
      <c r="C11" s="25">
        <v>0</v>
      </c>
      <c r="D11" s="24">
        <v>0</v>
      </c>
      <c r="E11" s="22">
        <v>0</v>
      </c>
      <c r="F11" s="26">
        <v>10000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9" t="s">
        <v>128</v>
      </c>
      <c r="B12" s="9"/>
      <c r="C12" s="25"/>
      <c r="D12" s="24"/>
      <c r="E12" s="22">
        <v>0</v>
      </c>
      <c r="F12" s="26">
        <v>30000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 t="s">
        <v>5</v>
      </c>
      <c r="B13" s="10"/>
      <c r="C13" s="19">
        <v>13300</v>
      </c>
      <c r="D13" s="19">
        <v>8100</v>
      </c>
      <c r="E13" s="23">
        <f>E14+E15</f>
        <v>2500</v>
      </c>
      <c r="F13" s="23">
        <f>F14+F15</f>
        <v>8996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7.25" customHeight="1">
      <c r="A14" s="9" t="s">
        <v>6</v>
      </c>
      <c r="B14" s="9"/>
      <c r="C14" s="20">
        <v>8200</v>
      </c>
      <c r="D14" s="24">
        <v>3200</v>
      </c>
      <c r="E14" s="22">
        <v>2500</v>
      </c>
      <c r="F14" s="26">
        <v>8996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" hidden="1">
      <c r="A15" s="9"/>
      <c r="B15" s="9"/>
      <c r="C15" s="20"/>
      <c r="D15" s="24"/>
      <c r="E15" s="22"/>
      <c r="F15" s="26"/>
      <c r="G15" s="1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213</v>
      </c>
      <c r="B16" s="10"/>
      <c r="C16" s="19">
        <v>198782.86</v>
      </c>
      <c r="D16" s="16">
        <v>516226.65</v>
      </c>
      <c r="E16" s="23">
        <v>208567.76</v>
      </c>
      <c r="F16" s="23">
        <v>863190.79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10">
        <v>221</v>
      </c>
      <c r="B17" s="10"/>
      <c r="C17" s="19">
        <v>2200</v>
      </c>
      <c r="D17" s="16">
        <v>1900</v>
      </c>
      <c r="E17" s="23">
        <v>3922.2</v>
      </c>
      <c r="F17" s="23">
        <v>19661.32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s="12" customFormat="1" ht="21" customHeight="1">
      <c r="A18" s="10">
        <v>222</v>
      </c>
      <c r="B18" s="10"/>
      <c r="C18" s="19">
        <v>1382.5</v>
      </c>
      <c r="D18" s="16">
        <v>1918.7</v>
      </c>
      <c r="E18" s="23">
        <v>0</v>
      </c>
      <c r="F18" s="23">
        <v>0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s="12" customFormat="1" ht="21" customHeight="1" hidden="1">
      <c r="A19" s="11" t="s">
        <v>7</v>
      </c>
      <c r="B19" s="11"/>
      <c r="C19" s="19">
        <f>C20+C21+C22+C23</f>
        <v>0</v>
      </c>
      <c r="D19" s="16"/>
      <c r="E19" s="21"/>
      <c r="F19" s="21">
        <f aca="true" t="shared" si="0" ref="F19:F77">C19+D19+E19</f>
        <v>0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21" customHeight="1" hidden="1">
      <c r="A20" s="9" t="s">
        <v>8</v>
      </c>
      <c r="B20" s="9"/>
      <c r="C20" s="20"/>
      <c r="D20" s="16"/>
      <c r="E20" s="21"/>
      <c r="F20" s="21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21" customHeight="1" hidden="1">
      <c r="A21" s="9" t="s">
        <v>9</v>
      </c>
      <c r="B21" s="9"/>
      <c r="C21" s="20"/>
      <c r="D21" s="16"/>
      <c r="E21" s="21"/>
      <c r="F21" s="21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21" customHeight="1" hidden="1">
      <c r="A22" s="9" t="s">
        <v>10</v>
      </c>
      <c r="B22" s="9"/>
      <c r="C22" s="20"/>
      <c r="D22" s="16"/>
      <c r="E22" s="21"/>
      <c r="F22" s="21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21" customHeight="1" hidden="1">
      <c r="A23" s="9" t="s">
        <v>11</v>
      </c>
      <c r="B23" s="9"/>
      <c r="C23" s="20"/>
      <c r="D23" s="16"/>
      <c r="E23" s="21"/>
      <c r="F23" s="21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12" customFormat="1" ht="24" customHeight="1" hidden="1">
      <c r="A24" s="10">
        <v>224</v>
      </c>
      <c r="B24" s="10"/>
      <c r="C24" s="19"/>
      <c r="D24" s="16"/>
      <c r="E24" s="21"/>
      <c r="F24" s="21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s="12" customFormat="1" ht="27" customHeight="1">
      <c r="A25" s="11" t="s">
        <v>0</v>
      </c>
      <c r="B25" s="11"/>
      <c r="C25" s="19">
        <f>C46+C47</f>
        <v>0</v>
      </c>
      <c r="D25" s="19">
        <v>0</v>
      </c>
      <c r="E25" s="23">
        <v>0</v>
      </c>
      <c r="F25" s="23"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21.75" customHeight="1" hidden="1">
      <c r="A26" s="9" t="s">
        <v>12</v>
      </c>
      <c r="B26" s="9"/>
      <c r="C26" s="20"/>
      <c r="D26" s="16"/>
      <c r="E26" s="22"/>
      <c r="F26" s="21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13</v>
      </c>
      <c r="B27" s="9"/>
      <c r="C27" s="20"/>
      <c r="D27" s="16"/>
      <c r="E27" s="22"/>
      <c r="F27" s="2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14</v>
      </c>
      <c r="B28" s="9"/>
      <c r="C28" s="20"/>
      <c r="D28" s="16"/>
      <c r="E28" s="22"/>
      <c r="F28" s="2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16"/>
      <c r="E29" s="22"/>
      <c r="F29" s="2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 t="s">
        <v>15</v>
      </c>
      <c r="B30" s="9"/>
      <c r="C30" s="20"/>
      <c r="D30" s="16"/>
      <c r="E30" s="22"/>
      <c r="F30" s="2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36" hidden="1">
      <c r="A31" s="9" t="s">
        <v>19</v>
      </c>
      <c r="B31" s="9"/>
      <c r="C31" s="20"/>
      <c r="D31" s="16"/>
      <c r="E31" s="22"/>
      <c r="F31" s="2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/>
      <c r="B32" s="9"/>
      <c r="C32" s="20"/>
      <c r="D32" s="16"/>
      <c r="E32" s="22"/>
      <c r="F32" s="2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20</v>
      </c>
      <c r="B33" s="9"/>
      <c r="C33" s="20"/>
      <c r="D33" s="16"/>
      <c r="E33" s="22"/>
      <c r="F33" s="2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16</v>
      </c>
      <c r="B34" s="9"/>
      <c r="C34" s="20"/>
      <c r="D34" s="16"/>
      <c r="E34" s="22"/>
      <c r="F34" s="2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21</v>
      </c>
      <c r="B35" s="9"/>
      <c r="C35" s="20"/>
      <c r="D35" s="16"/>
      <c r="E35" s="22"/>
      <c r="F35" s="2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36" hidden="1">
      <c r="A36" s="9" t="s">
        <v>22</v>
      </c>
      <c r="B36" s="9"/>
      <c r="C36" s="20"/>
      <c r="D36" s="16"/>
      <c r="E36" s="22"/>
      <c r="F36" s="2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18</v>
      </c>
      <c r="B37" s="9"/>
      <c r="C37" s="20"/>
      <c r="D37" s="16"/>
      <c r="E37" s="22"/>
      <c r="F37" s="21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36" hidden="1">
      <c r="A38" s="9" t="s">
        <v>23</v>
      </c>
      <c r="B38" s="9"/>
      <c r="C38" s="20"/>
      <c r="D38" s="16"/>
      <c r="E38" s="22"/>
      <c r="F38" s="21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36" hidden="1">
      <c r="A39" s="9" t="s">
        <v>24</v>
      </c>
      <c r="B39" s="9"/>
      <c r="C39" s="20"/>
      <c r="D39" s="16"/>
      <c r="E39" s="22"/>
      <c r="F39" s="21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36" hidden="1">
      <c r="A40" s="9" t="s">
        <v>27</v>
      </c>
      <c r="B40" s="9"/>
      <c r="C40" s="20"/>
      <c r="D40" s="16"/>
      <c r="E40" s="22"/>
      <c r="F40" s="21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8" hidden="1">
      <c r="A41" s="9" t="s">
        <v>28</v>
      </c>
      <c r="B41" s="9"/>
      <c r="C41" s="20"/>
      <c r="D41" s="16"/>
      <c r="E41" s="22"/>
      <c r="F41" s="21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8" hidden="1">
      <c r="A42" s="9"/>
      <c r="B42" s="9"/>
      <c r="C42" s="20"/>
      <c r="D42" s="16"/>
      <c r="E42" s="22"/>
      <c r="F42" s="21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8" hidden="1">
      <c r="A43" s="9"/>
      <c r="B43" s="9"/>
      <c r="C43" s="20"/>
      <c r="D43" s="16"/>
      <c r="E43" s="22"/>
      <c r="F43" s="21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8" hidden="1">
      <c r="A44" s="9" t="s">
        <v>25</v>
      </c>
      <c r="B44" s="9"/>
      <c r="C44" s="20"/>
      <c r="D44" s="16"/>
      <c r="E44" s="22"/>
      <c r="F44" s="21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8" hidden="1">
      <c r="A45" s="9"/>
      <c r="B45" s="9"/>
      <c r="C45" s="20"/>
      <c r="D45" s="16"/>
      <c r="E45" s="22"/>
      <c r="F45" s="21">
        <f t="shared" si="0"/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20.25" customHeight="1">
      <c r="A46" s="9" t="s">
        <v>116</v>
      </c>
      <c r="B46" s="9"/>
      <c r="C46" s="20">
        <v>0</v>
      </c>
      <c r="D46" s="24">
        <v>0</v>
      </c>
      <c r="E46" s="22">
        <v>0</v>
      </c>
      <c r="F46" s="26">
        <v>0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8" hidden="1">
      <c r="A47" s="9" t="s">
        <v>113</v>
      </c>
      <c r="B47" s="9"/>
      <c r="C47" s="20">
        <v>0</v>
      </c>
      <c r="D47" s="24">
        <v>0</v>
      </c>
      <c r="E47" s="22"/>
      <c r="F47" s="26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8" hidden="1">
      <c r="A48" s="9" t="s">
        <v>17</v>
      </c>
      <c r="B48" s="9"/>
      <c r="C48" s="20"/>
      <c r="D48" s="16"/>
      <c r="E48" s="22"/>
      <c r="F48" s="21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8" hidden="1">
      <c r="A49" s="9" t="s">
        <v>26</v>
      </c>
      <c r="B49" s="9"/>
      <c r="C49" s="20"/>
      <c r="D49" s="16"/>
      <c r="E49" s="22"/>
      <c r="F49" s="21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8" hidden="1">
      <c r="A50" s="9"/>
      <c r="B50" s="9"/>
      <c r="C50" s="20"/>
      <c r="D50" s="16"/>
      <c r="E50" s="22"/>
      <c r="F50" s="21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8" hidden="1">
      <c r="A51" s="9" t="s">
        <v>76</v>
      </c>
      <c r="B51" s="9"/>
      <c r="C51" s="20"/>
      <c r="D51" s="16"/>
      <c r="E51" s="22"/>
      <c r="F51" s="21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8" hidden="1">
      <c r="A52" s="9"/>
      <c r="B52" s="9"/>
      <c r="C52" s="20"/>
      <c r="D52" s="16"/>
      <c r="E52" s="22"/>
      <c r="F52" s="21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</row>
    <row r="53" spans="3:15" ht="18" hidden="1">
      <c r="C53" s="20"/>
      <c r="D53" s="16"/>
      <c r="E53" s="22"/>
      <c r="F53" s="21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18" hidden="1">
      <c r="A54" s="9"/>
      <c r="B54" s="9"/>
      <c r="C54" s="20"/>
      <c r="D54" s="16"/>
      <c r="E54" s="22"/>
      <c r="F54" s="21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8" hidden="1">
      <c r="A55" s="9"/>
      <c r="B55" s="9"/>
      <c r="C55" s="20"/>
      <c r="D55" s="16"/>
      <c r="E55" s="22"/>
      <c r="F55" s="21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18" hidden="1">
      <c r="A56" s="9"/>
      <c r="B56" s="9"/>
      <c r="C56" s="20"/>
      <c r="D56" s="16"/>
      <c r="E56" s="22"/>
      <c r="F56" s="21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ht="18" hidden="1">
      <c r="A57" s="9"/>
      <c r="B57" s="9"/>
      <c r="C57" s="20"/>
      <c r="D57" s="16"/>
      <c r="E57" s="22"/>
      <c r="F57" s="21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ht="18" hidden="1">
      <c r="A58" s="9"/>
      <c r="B58" s="9"/>
      <c r="C58" s="20"/>
      <c r="D58" s="16"/>
      <c r="E58" s="22"/>
      <c r="F58" s="21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s="12" customFormat="1" ht="18">
      <c r="A59" s="11" t="s">
        <v>1</v>
      </c>
      <c r="B59" s="11"/>
      <c r="C59" s="19">
        <v>36738.08</v>
      </c>
      <c r="D59" s="19">
        <f>D62+D64+D72</f>
        <v>4762.48</v>
      </c>
      <c r="E59" s="23">
        <f>E62+E64+E71+E72+E63</f>
        <v>64338.93</v>
      </c>
      <c r="F59" s="23">
        <f>F62+F64+F71+F72+F63</f>
        <v>112145.8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s="6" customFormat="1" ht="18" hidden="1">
      <c r="A60" s="9" t="s">
        <v>29</v>
      </c>
      <c r="B60" s="9"/>
      <c r="C60" s="20"/>
      <c r="D60" s="16"/>
      <c r="E60" s="22"/>
      <c r="F60" s="21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s="6" customFormat="1" ht="18" hidden="1">
      <c r="A61" s="9" t="s">
        <v>30</v>
      </c>
      <c r="B61" s="9"/>
      <c r="C61" s="20"/>
      <c r="D61" s="16"/>
      <c r="E61" s="22"/>
      <c r="F61" s="21">
        <f t="shared" si="0"/>
        <v>0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18">
      <c r="A62" s="9" t="s">
        <v>31</v>
      </c>
      <c r="B62" s="9"/>
      <c r="C62" s="20">
        <v>0</v>
      </c>
      <c r="D62" s="24">
        <v>762.48</v>
      </c>
      <c r="E62" s="24">
        <v>0</v>
      </c>
      <c r="F62" s="26">
        <v>1167.06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s="6" customFormat="1" ht="18">
      <c r="A63" s="9" t="s">
        <v>129</v>
      </c>
      <c r="B63" s="9"/>
      <c r="C63" s="20"/>
      <c r="D63" s="24"/>
      <c r="E63" s="24">
        <v>4200</v>
      </c>
      <c r="F63" s="26">
        <v>8400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s="6" customFormat="1" ht="23.25" customHeight="1">
      <c r="A64" s="9" t="s">
        <v>6</v>
      </c>
      <c r="B64" s="9"/>
      <c r="C64" s="20">
        <v>36738.08</v>
      </c>
      <c r="D64" s="24">
        <v>4000</v>
      </c>
      <c r="E64" s="22">
        <v>0</v>
      </c>
      <c r="F64" s="26">
        <v>0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s="6" customFormat="1" ht="18" hidden="1">
      <c r="A65" s="9" t="s">
        <v>33</v>
      </c>
      <c r="B65" s="9"/>
      <c r="C65" s="20"/>
      <c r="D65" s="24"/>
      <c r="E65" s="22"/>
      <c r="F65" s="26">
        <f t="shared" si="0"/>
        <v>0</v>
      </c>
      <c r="G65" s="1"/>
      <c r="H65" s="1"/>
      <c r="I65" s="1"/>
      <c r="J65" s="1"/>
      <c r="K65" s="1"/>
      <c r="L65" s="1"/>
      <c r="M65" s="1"/>
      <c r="N65" s="1"/>
      <c r="O65" s="1"/>
    </row>
    <row r="66" spans="1:15" s="6" customFormat="1" ht="36" hidden="1">
      <c r="A66" s="9" t="s">
        <v>92</v>
      </c>
      <c r="B66" s="9"/>
      <c r="C66" s="20"/>
      <c r="D66" s="24"/>
      <c r="E66" s="22"/>
      <c r="F66" s="26">
        <f t="shared" si="0"/>
        <v>0</v>
      </c>
      <c r="G66" s="1"/>
      <c r="H66" s="1"/>
      <c r="I66" s="1"/>
      <c r="J66" s="1"/>
      <c r="K66" s="1"/>
      <c r="L66" s="1"/>
      <c r="M66" s="1"/>
      <c r="N66" s="1"/>
      <c r="O66" s="1"/>
    </row>
    <row r="67" spans="1:15" s="6" customFormat="1" ht="18" hidden="1">
      <c r="A67" s="9" t="s">
        <v>48</v>
      </c>
      <c r="B67" s="9"/>
      <c r="C67" s="20"/>
      <c r="D67" s="24"/>
      <c r="E67" s="22"/>
      <c r="F67" s="26">
        <f t="shared" si="0"/>
        <v>0</v>
      </c>
      <c r="G67" s="1"/>
      <c r="H67" s="1"/>
      <c r="I67" s="1"/>
      <c r="J67" s="1"/>
      <c r="K67" s="1"/>
      <c r="L67" s="1"/>
      <c r="M67" s="1"/>
      <c r="N67" s="1"/>
      <c r="O67" s="1"/>
    </row>
    <row r="68" spans="1:15" s="6" customFormat="1" ht="18" hidden="1">
      <c r="A68" s="9" t="s">
        <v>49</v>
      </c>
      <c r="B68" s="9"/>
      <c r="C68" s="20"/>
      <c r="D68" s="24"/>
      <c r="E68" s="22"/>
      <c r="F68" s="26">
        <f t="shared" si="0"/>
        <v>0</v>
      </c>
      <c r="G68" s="1"/>
      <c r="H68" s="1"/>
      <c r="I68" s="1"/>
      <c r="J68" s="1"/>
      <c r="K68" s="1"/>
      <c r="L68" s="1"/>
      <c r="M68" s="1"/>
      <c r="N68" s="1"/>
      <c r="O68" s="1"/>
    </row>
    <row r="69" spans="1:15" s="6" customFormat="1" ht="18" hidden="1">
      <c r="A69" s="9" t="s">
        <v>102</v>
      </c>
      <c r="B69" s="9"/>
      <c r="C69" s="20"/>
      <c r="D69" s="24"/>
      <c r="E69" s="22"/>
      <c r="F69" s="26">
        <f t="shared" si="0"/>
        <v>0</v>
      </c>
      <c r="G69" s="1"/>
      <c r="H69" s="1"/>
      <c r="I69" s="1"/>
      <c r="J69" s="1"/>
      <c r="K69" s="1"/>
      <c r="L69" s="1"/>
      <c r="M69" s="1"/>
      <c r="N69" s="1"/>
      <c r="O69" s="1"/>
    </row>
    <row r="70" spans="1:15" s="6" customFormat="1" ht="18" hidden="1">
      <c r="A70" s="9"/>
      <c r="B70" s="9"/>
      <c r="C70" s="20"/>
      <c r="D70" s="24"/>
      <c r="E70" s="22"/>
      <c r="F70" s="26"/>
      <c r="G70" s="1"/>
      <c r="H70" s="1"/>
      <c r="I70" s="1"/>
      <c r="J70" s="1"/>
      <c r="K70" s="1"/>
      <c r="L70" s="1"/>
      <c r="M70" s="1"/>
      <c r="N70" s="1"/>
      <c r="O70" s="1"/>
    </row>
    <row r="71" spans="1:15" s="6" customFormat="1" ht="18">
      <c r="A71" s="9" t="s">
        <v>127</v>
      </c>
      <c r="B71" s="9"/>
      <c r="C71" s="20"/>
      <c r="D71" s="24"/>
      <c r="E71" s="22">
        <v>60138.93</v>
      </c>
      <c r="F71" s="26">
        <v>102578.74</v>
      </c>
      <c r="G71" s="1"/>
      <c r="H71" s="1"/>
      <c r="I71" s="1"/>
      <c r="J71" s="1"/>
      <c r="K71" s="1"/>
      <c r="L71" s="1"/>
      <c r="M71" s="1"/>
      <c r="N71" s="1"/>
      <c r="O71" s="1"/>
    </row>
    <row r="72" spans="1:15" s="6" customFormat="1" ht="18.75" customHeight="1">
      <c r="A72" s="9" t="s">
        <v>123</v>
      </c>
      <c r="B72" s="9"/>
      <c r="C72" s="20">
        <v>0</v>
      </c>
      <c r="D72" s="24">
        <v>0</v>
      </c>
      <c r="E72" s="22">
        <v>0</v>
      </c>
      <c r="F72" s="26">
        <v>0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18" hidden="1">
      <c r="A73" s="9" t="s">
        <v>34</v>
      </c>
      <c r="B73" s="9"/>
      <c r="C73" s="20"/>
      <c r="D73" s="16"/>
      <c r="E73" s="22"/>
      <c r="F73" s="21">
        <f t="shared" si="0"/>
        <v>0</v>
      </c>
      <c r="G73" s="1"/>
      <c r="H73" s="1"/>
      <c r="I73" s="1"/>
      <c r="J73" s="1"/>
      <c r="K73" s="1"/>
      <c r="L73" s="1"/>
      <c r="M73" s="1"/>
      <c r="N73" s="1"/>
      <c r="O73" s="1"/>
    </row>
    <row r="74" spans="1:15" s="6" customFormat="1" ht="18" hidden="1">
      <c r="A74" s="9" t="s">
        <v>50</v>
      </c>
      <c r="B74" s="9"/>
      <c r="C74" s="20"/>
      <c r="D74" s="16"/>
      <c r="E74" s="22"/>
      <c r="F74" s="21">
        <f t="shared" si="0"/>
        <v>0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s="6" customFormat="1" ht="18" hidden="1">
      <c r="A75" s="9" t="s">
        <v>51</v>
      </c>
      <c r="B75" s="9"/>
      <c r="C75" s="20"/>
      <c r="D75" s="16"/>
      <c r="E75" s="22"/>
      <c r="F75" s="21">
        <f t="shared" si="0"/>
        <v>0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s="6" customFormat="1" ht="36" hidden="1">
      <c r="A76" s="9" t="s">
        <v>74</v>
      </c>
      <c r="B76" s="9"/>
      <c r="C76" s="20"/>
      <c r="D76" s="16"/>
      <c r="E76" s="22"/>
      <c r="F76" s="21">
        <f t="shared" si="0"/>
        <v>0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s="6" customFormat="1" ht="36" hidden="1">
      <c r="A77" s="9" t="s">
        <v>77</v>
      </c>
      <c r="B77" s="9"/>
      <c r="C77" s="20"/>
      <c r="D77" s="16"/>
      <c r="E77" s="22"/>
      <c r="F77" s="21">
        <f t="shared" si="0"/>
        <v>0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s="6" customFormat="1" ht="18" hidden="1">
      <c r="A78" s="9" t="s">
        <v>81</v>
      </c>
      <c r="B78" s="9"/>
      <c r="C78" s="20"/>
      <c r="D78" s="16"/>
      <c r="E78" s="22"/>
      <c r="F78" s="21">
        <f aca="true" t="shared" si="1" ref="F78:F143">C78+D78+E78</f>
        <v>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s="6" customFormat="1" ht="54" hidden="1">
      <c r="A79" s="9" t="s">
        <v>78</v>
      </c>
      <c r="B79" s="9"/>
      <c r="C79" s="20"/>
      <c r="D79" s="16"/>
      <c r="E79" s="22"/>
      <c r="F79" s="21">
        <f t="shared" si="1"/>
        <v>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s="6" customFormat="1" ht="18" hidden="1">
      <c r="A80" s="9" t="s">
        <v>79</v>
      </c>
      <c r="B80" s="9"/>
      <c r="C80" s="20"/>
      <c r="D80" s="16"/>
      <c r="E80" s="22"/>
      <c r="F80" s="21">
        <f t="shared" si="1"/>
        <v>0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s="6" customFormat="1" ht="18" hidden="1">
      <c r="A81" s="9" t="s">
        <v>89</v>
      </c>
      <c r="B81" s="9"/>
      <c r="C81" s="20"/>
      <c r="D81" s="16"/>
      <c r="E81" s="22"/>
      <c r="F81" s="21">
        <f t="shared" si="1"/>
        <v>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s="6" customFormat="1" ht="18" hidden="1">
      <c r="A82" s="9" t="s">
        <v>90</v>
      </c>
      <c r="B82" s="9"/>
      <c r="C82" s="20"/>
      <c r="D82" s="16"/>
      <c r="E82" s="22"/>
      <c r="F82" s="21">
        <f t="shared" si="1"/>
        <v>0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s="6" customFormat="1" ht="36" hidden="1">
      <c r="A83" s="9" t="s">
        <v>52</v>
      </c>
      <c r="B83" s="9"/>
      <c r="C83" s="20"/>
      <c r="D83" s="16"/>
      <c r="E83" s="22"/>
      <c r="F83" s="21">
        <f t="shared" si="1"/>
        <v>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54" hidden="1">
      <c r="A84" s="9" t="s">
        <v>53</v>
      </c>
      <c r="B84" s="9"/>
      <c r="C84" s="20"/>
      <c r="D84" s="16"/>
      <c r="E84" s="22"/>
      <c r="F84" s="21">
        <f t="shared" si="1"/>
        <v>0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s="6" customFormat="1" ht="54" hidden="1">
      <c r="A85" s="9" t="s">
        <v>91</v>
      </c>
      <c r="B85" s="9"/>
      <c r="C85" s="20"/>
      <c r="D85" s="16"/>
      <c r="E85" s="22"/>
      <c r="F85" s="21">
        <f t="shared" si="1"/>
        <v>0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s="6" customFormat="1" ht="18" hidden="1">
      <c r="A86" s="9" t="s">
        <v>96</v>
      </c>
      <c r="B86" s="9"/>
      <c r="C86" s="20"/>
      <c r="D86" s="16"/>
      <c r="E86" s="22"/>
      <c r="F86" s="21">
        <f t="shared" si="1"/>
        <v>0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s="6" customFormat="1" ht="18" hidden="1">
      <c r="A87" s="9"/>
      <c r="B87" s="9"/>
      <c r="C87" s="20"/>
      <c r="D87" s="16"/>
      <c r="E87" s="22"/>
      <c r="F87" s="21">
        <f t="shared" si="1"/>
        <v>0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s="6" customFormat="1" ht="18" hidden="1">
      <c r="A88" s="9" t="s">
        <v>85</v>
      </c>
      <c r="B88" s="9"/>
      <c r="C88" s="20"/>
      <c r="D88" s="16"/>
      <c r="E88" s="22"/>
      <c r="F88" s="21">
        <f t="shared" si="1"/>
        <v>0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t="18" hidden="1">
      <c r="A89" s="9" t="s">
        <v>98</v>
      </c>
      <c r="B89" s="9"/>
      <c r="C89" s="20"/>
      <c r="D89" s="16"/>
      <c r="E89" s="22"/>
      <c r="F89" s="21">
        <f t="shared" si="1"/>
        <v>0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s="6" customFormat="1" ht="18" hidden="1">
      <c r="A90" s="9" t="s">
        <v>99</v>
      </c>
      <c r="B90" s="9"/>
      <c r="C90" s="20"/>
      <c r="D90" s="16"/>
      <c r="E90" s="22"/>
      <c r="F90" s="21">
        <f t="shared" si="1"/>
        <v>0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s="6" customFormat="1" ht="18" hidden="1">
      <c r="A91" s="9" t="s">
        <v>100</v>
      </c>
      <c r="B91" s="9"/>
      <c r="C91" s="20"/>
      <c r="D91" s="16"/>
      <c r="E91" s="22"/>
      <c r="F91" s="21">
        <f t="shared" si="1"/>
        <v>0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s="6" customFormat="1" ht="18" hidden="1">
      <c r="A92" s="9" t="s">
        <v>32</v>
      </c>
      <c r="B92" s="9"/>
      <c r="C92" s="20"/>
      <c r="D92" s="16"/>
      <c r="E92" s="22"/>
      <c r="F92" s="21">
        <f t="shared" si="1"/>
        <v>0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s="6" customFormat="1" ht="36" hidden="1">
      <c r="A93" s="9" t="s">
        <v>35</v>
      </c>
      <c r="B93" s="9"/>
      <c r="C93" s="20"/>
      <c r="D93" s="16"/>
      <c r="E93" s="22"/>
      <c r="F93" s="21">
        <f t="shared" si="1"/>
        <v>0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s="6" customFormat="1" ht="18" hidden="1">
      <c r="A94" s="9" t="s">
        <v>36</v>
      </c>
      <c r="B94" s="9"/>
      <c r="C94" s="20"/>
      <c r="D94" s="16"/>
      <c r="E94" s="22"/>
      <c r="F94" s="21">
        <f t="shared" si="1"/>
        <v>0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s="6" customFormat="1" ht="18" hidden="1">
      <c r="A95" s="9" t="s">
        <v>37</v>
      </c>
      <c r="B95" s="9"/>
      <c r="C95" s="20"/>
      <c r="D95" s="16"/>
      <c r="E95" s="22"/>
      <c r="F95" s="21">
        <f t="shared" si="1"/>
        <v>0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s="6" customFormat="1" ht="36" hidden="1">
      <c r="A96" s="9" t="s">
        <v>54</v>
      </c>
      <c r="B96" s="9"/>
      <c r="C96" s="20"/>
      <c r="D96" s="16"/>
      <c r="E96" s="22"/>
      <c r="F96" s="21">
        <f t="shared" si="1"/>
        <v>0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s="6" customFormat="1" ht="36" hidden="1">
      <c r="A97" s="9" t="s">
        <v>38</v>
      </c>
      <c r="B97" s="9"/>
      <c r="C97" s="20"/>
      <c r="D97" s="16"/>
      <c r="E97" s="22"/>
      <c r="F97" s="21">
        <f t="shared" si="1"/>
        <v>0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8" hidden="1">
      <c r="A98" s="9"/>
      <c r="B98" s="9"/>
      <c r="C98" s="20"/>
      <c r="D98" s="16"/>
      <c r="E98" s="22"/>
      <c r="F98" s="21">
        <f t="shared" si="1"/>
        <v>0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s="6" customFormat="1" ht="18" hidden="1">
      <c r="A99" s="9"/>
      <c r="B99" s="9"/>
      <c r="C99" s="20"/>
      <c r="D99" s="16"/>
      <c r="E99" s="22"/>
      <c r="F99" s="21">
        <f t="shared" si="1"/>
        <v>0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s="6" customFormat="1" ht="18" hidden="1">
      <c r="A100" s="9" t="s">
        <v>73</v>
      </c>
      <c r="B100" s="9"/>
      <c r="C100" s="20"/>
      <c r="D100" s="16"/>
      <c r="E100" s="22"/>
      <c r="F100" s="21">
        <f t="shared" si="1"/>
        <v>0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6" customFormat="1" ht="18" hidden="1">
      <c r="A101" s="9"/>
      <c r="B101" s="9"/>
      <c r="C101" s="20"/>
      <c r="D101" s="16"/>
      <c r="E101" s="22"/>
      <c r="F101" s="21">
        <f t="shared" si="1"/>
        <v>0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6" customFormat="1" ht="18" hidden="1">
      <c r="A102" s="9"/>
      <c r="B102" s="9"/>
      <c r="C102" s="20"/>
      <c r="D102" s="16"/>
      <c r="E102" s="22"/>
      <c r="F102" s="21">
        <f t="shared" si="1"/>
        <v>0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6" customFormat="1" ht="18" hidden="1">
      <c r="A103" s="9" t="s">
        <v>80</v>
      </c>
      <c r="B103" s="9"/>
      <c r="C103" s="20"/>
      <c r="D103" s="16"/>
      <c r="E103" s="22"/>
      <c r="F103" s="21">
        <f t="shared" si="1"/>
        <v>0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6" customFormat="1" ht="18" hidden="1">
      <c r="A104" s="9" t="s">
        <v>82</v>
      </c>
      <c r="B104" s="9"/>
      <c r="C104" s="20"/>
      <c r="D104" s="16"/>
      <c r="E104" s="22"/>
      <c r="F104" s="21">
        <f t="shared" si="1"/>
        <v>0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6" customFormat="1" ht="18" hidden="1">
      <c r="A105" s="9" t="s">
        <v>39</v>
      </c>
      <c r="B105" s="9"/>
      <c r="C105" s="20"/>
      <c r="D105" s="16"/>
      <c r="E105" s="22"/>
      <c r="F105" s="21">
        <f t="shared" si="1"/>
        <v>0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6" customFormat="1" ht="18" hidden="1">
      <c r="A106" s="9"/>
      <c r="B106" s="9"/>
      <c r="C106" s="20"/>
      <c r="D106" s="16"/>
      <c r="E106" s="22"/>
      <c r="F106" s="21">
        <f t="shared" si="1"/>
        <v>0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6" customFormat="1" ht="36" hidden="1">
      <c r="A107" s="9" t="s">
        <v>40</v>
      </c>
      <c r="B107" s="9"/>
      <c r="C107" s="20"/>
      <c r="D107" s="16"/>
      <c r="E107" s="22"/>
      <c r="F107" s="21">
        <f t="shared" si="1"/>
        <v>0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6" customFormat="1" ht="36" hidden="1">
      <c r="A108" s="9" t="s">
        <v>101</v>
      </c>
      <c r="B108" s="9"/>
      <c r="C108" s="20"/>
      <c r="D108" s="16"/>
      <c r="E108" s="22"/>
      <c r="F108" s="21">
        <f t="shared" si="1"/>
        <v>0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18" hidden="1">
      <c r="A109" s="9" t="s">
        <v>72</v>
      </c>
      <c r="B109" s="9"/>
      <c r="C109" s="20"/>
      <c r="D109" s="16"/>
      <c r="E109" s="22"/>
      <c r="F109" s="21">
        <f t="shared" si="1"/>
        <v>0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6" customFormat="1" ht="18" hidden="1">
      <c r="A110" s="9" t="s">
        <v>31</v>
      </c>
      <c r="B110" s="9"/>
      <c r="C110" s="20"/>
      <c r="D110" s="16"/>
      <c r="E110" s="22"/>
      <c r="F110" s="21">
        <f t="shared" si="1"/>
        <v>0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6" customFormat="1" ht="18" hidden="1">
      <c r="A111" s="9" t="s">
        <v>75</v>
      </c>
      <c r="B111" s="9"/>
      <c r="C111" s="20"/>
      <c r="D111" s="16"/>
      <c r="E111" s="22"/>
      <c r="F111" s="21">
        <f t="shared" si="1"/>
        <v>0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6" customFormat="1" ht="18" hidden="1">
      <c r="A112" s="9" t="s">
        <v>83</v>
      </c>
      <c r="B112" s="9"/>
      <c r="C112" s="20"/>
      <c r="D112" s="16"/>
      <c r="E112" s="22"/>
      <c r="F112" s="21">
        <f t="shared" si="1"/>
        <v>0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6" customFormat="1" ht="18" hidden="1">
      <c r="A113" s="9" t="s">
        <v>84</v>
      </c>
      <c r="B113" s="9"/>
      <c r="C113" s="20"/>
      <c r="D113" s="16"/>
      <c r="E113" s="22"/>
      <c r="F113" s="21">
        <f t="shared" si="1"/>
        <v>0</v>
      </c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ht="18" hidden="1">
      <c r="A114" s="9" t="s">
        <v>97</v>
      </c>
      <c r="B114" s="9"/>
      <c r="C114" s="20"/>
      <c r="D114" s="16"/>
      <c r="E114" s="22"/>
      <c r="F114" s="21">
        <f t="shared" si="1"/>
        <v>0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2" customFormat="1" ht="18" hidden="1">
      <c r="A115" s="10">
        <v>262</v>
      </c>
      <c r="B115" s="10"/>
      <c r="C115" s="19"/>
      <c r="D115" s="16"/>
      <c r="E115" s="22"/>
      <c r="F115" s="21">
        <f t="shared" si="1"/>
        <v>0</v>
      </c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2" customFormat="1" ht="18" hidden="1">
      <c r="A116" s="11" t="s">
        <v>41</v>
      </c>
      <c r="B116" s="11"/>
      <c r="C116" s="19"/>
      <c r="D116" s="16"/>
      <c r="E116" s="22"/>
      <c r="F116" s="21">
        <f t="shared" si="1"/>
        <v>0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6" customFormat="1" ht="18" hidden="1">
      <c r="A117" s="9" t="s">
        <v>43</v>
      </c>
      <c r="B117" s="9"/>
      <c r="C117" s="20"/>
      <c r="D117" s="16"/>
      <c r="E117" s="22"/>
      <c r="F117" s="21">
        <f t="shared" si="1"/>
        <v>0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6" customFormat="1" ht="18" hidden="1">
      <c r="A118" s="9" t="s">
        <v>42</v>
      </c>
      <c r="B118" s="9"/>
      <c r="C118" s="20"/>
      <c r="D118" s="16"/>
      <c r="E118" s="22"/>
      <c r="F118" s="21">
        <f t="shared" si="1"/>
        <v>0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6" customFormat="1" ht="18" hidden="1">
      <c r="A119" s="9" t="s">
        <v>44</v>
      </c>
      <c r="B119" s="9"/>
      <c r="C119" s="20"/>
      <c r="D119" s="16"/>
      <c r="E119" s="22"/>
      <c r="F119" s="21">
        <f t="shared" si="1"/>
        <v>0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6" customFormat="1" ht="36" hidden="1">
      <c r="A120" s="9" t="s">
        <v>55</v>
      </c>
      <c r="B120" s="9"/>
      <c r="C120" s="20"/>
      <c r="D120" s="16"/>
      <c r="E120" s="22"/>
      <c r="F120" s="21">
        <f t="shared" si="1"/>
        <v>0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6" customFormat="1" ht="18" hidden="1">
      <c r="A121" s="9" t="s">
        <v>45</v>
      </c>
      <c r="B121" s="9"/>
      <c r="C121" s="20"/>
      <c r="D121" s="16"/>
      <c r="E121" s="22"/>
      <c r="F121" s="21">
        <f t="shared" si="1"/>
        <v>0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ht="18" hidden="1">
      <c r="A122" s="9" t="s">
        <v>46</v>
      </c>
      <c r="B122" s="9"/>
      <c r="C122" s="20"/>
      <c r="D122" s="16"/>
      <c r="E122" s="22"/>
      <c r="F122" s="21">
        <f t="shared" si="1"/>
        <v>0</v>
      </c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8" hidden="1">
      <c r="A123" s="9" t="s">
        <v>47</v>
      </c>
      <c r="B123" s="9"/>
      <c r="C123" s="20"/>
      <c r="D123" s="16"/>
      <c r="E123" s="22"/>
      <c r="F123" s="21">
        <f t="shared" si="1"/>
        <v>0</v>
      </c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8" hidden="1">
      <c r="A124" s="9" t="s">
        <v>71</v>
      </c>
      <c r="B124" s="9"/>
      <c r="C124" s="20"/>
      <c r="D124" s="16"/>
      <c r="E124" s="22"/>
      <c r="F124" s="21">
        <f t="shared" si="1"/>
        <v>0</v>
      </c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8" hidden="1">
      <c r="A125" s="9"/>
      <c r="B125" s="9"/>
      <c r="C125" s="20"/>
      <c r="D125" s="16"/>
      <c r="E125" s="22"/>
      <c r="F125" s="21">
        <f t="shared" si="1"/>
        <v>0</v>
      </c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6" customFormat="1" ht="18" hidden="1">
      <c r="A126" s="9"/>
      <c r="B126" s="9"/>
      <c r="C126" s="20"/>
      <c r="D126" s="16"/>
      <c r="E126" s="22"/>
      <c r="F126" s="21">
        <f t="shared" si="1"/>
        <v>0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6" customFormat="1" ht="18" hidden="1">
      <c r="A127" s="9"/>
      <c r="B127" s="9"/>
      <c r="C127" s="20"/>
      <c r="D127" s="16"/>
      <c r="E127" s="22"/>
      <c r="F127" s="21">
        <f t="shared" si="1"/>
        <v>0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6" customFormat="1" ht="18" hidden="1">
      <c r="A128" s="9"/>
      <c r="B128" s="9"/>
      <c r="C128" s="20"/>
      <c r="D128" s="16"/>
      <c r="E128" s="22"/>
      <c r="F128" s="21">
        <f t="shared" si="1"/>
        <v>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6" customFormat="1" ht="18" hidden="1">
      <c r="A129" s="9"/>
      <c r="B129" s="9"/>
      <c r="C129" s="20"/>
      <c r="D129" s="16"/>
      <c r="E129" s="22"/>
      <c r="F129" s="21">
        <f t="shared" si="1"/>
        <v>0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6" customFormat="1" ht="18" hidden="1">
      <c r="A130" s="9"/>
      <c r="B130" s="9"/>
      <c r="C130" s="20"/>
      <c r="D130" s="16"/>
      <c r="E130" s="22"/>
      <c r="F130" s="21">
        <f t="shared" si="1"/>
        <v>0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2" customFormat="1" ht="18">
      <c r="A131" s="10" t="s">
        <v>4</v>
      </c>
      <c r="B131" s="10"/>
      <c r="C131" s="19">
        <f>C132+C135</f>
        <v>0</v>
      </c>
      <c r="D131" s="19">
        <v>3040</v>
      </c>
      <c r="E131" s="23">
        <f>E132+E135+E133+E134+E149+E150+E151</f>
        <v>0</v>
      </c>
      <c r="F131" s="23">
        <f>F132+F135+F133+F134+F149+F150+F151</f>
        <v>0</v>
      </c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6" customFormat="1" ht="18">
      <c r="A132" s="9" t="s">
        <v>122</v>
      </c>
      <c r="B132" s="9"/>
      <c r="C132" s="20">
        <v>0</v>
      </c>
      <c r="D132" s="24">
        <v>0</v>
      </c>
      <c r="E132" s="22">
        <v>0</v>
      </c>
      <c r="F132" s="26">
        <v>0</v>
      </c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6" customFormat="1" ht="18" hidden="1">
      <c r="A133" s="9"/>
      <c r="B133" s="9"/>
      <c r="C133" s="20"/>
      <c r="D133" s="24"/>
      <c r="E133" s="22"/>
      <c r="F133" s="26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6" customFormat="1" ht="18" hidden="1">
      <c r="A134" s="9"/>
      <c r="B134" s="9"/>
      <c r="C134" s="20"/>
      <c r="D134" s="24"/>
      <c r="E134" s="22"/>
      <c r="F134" s="26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6" customFormat="1" ht="18">
      <c r="A135" s="9" t="s">
        <v>56</v>
      </c>
      <c r="B135" s="9"/>
      <c r="C135" s="20">
        <v>0</v>
      </c>
      <c r="D135" s="24">
        <v>3040</v>
      </c>
      <c r="E135" s="22">
        <v>0</v>
      </c>
      <c r="F135" s="26">
        <v>0</v>
      </c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6" customFormat="1" ht="18" hidden="1">
      <c r="A136" s="9" t="s">
        <v>57</v>
      </c>
      <c r="B136" s="9"/>
      <c r="C136" s="20"/>
      <c r="D136" s="16"/>
      <c r="E136" s="22"/>
      <c r="F136" s="21">
        <f t="shared" si="1"/>
        <v>0</v>
      </c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6" customFormat="1" ht="18" hidden="1">
      <c r="A137" s="9" t="s">
        <v>58</v>
      </c>
      <c r="B137" s="9"/>
      <c r="C137" s="20"/>
      <c r="D137" s="16"/>
      <c r="E137" s="22"/>
      <c r="F137" s="21">
        <f t="shared" si="1"/>
        <v>0</v>
      </c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6" customFormat="1" ht="18" hidden="1">
      <c r="A138" s="9" t="s">
        <v>60</v>
      </c>
      <c r="B138" s="9"/>
      <c r="C138" s="20"/>
      <c r="D138" s="16"/>
      <c r="E138" s="22"/>
      <c r="F138" s="21">
        <f t="shared" si="1"/>
        <v>0</v>
      </c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6" customFormat="1" ht="18" hidden="1">
      <c r="A139" s="9" t="s">
        <v>61</v>
      </c>
      <c r="B139" s="9"/>
      <c r="C139" s="20"/>
      <c r="D139" s="16"/>
      <c r="E139" s="22"/>
      <c r="F139" s="21">
        <f t="shared" si="1"/>
        <v>0</v>
      </c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6" customFormat="1" ht="18" hidden="1">
      <c r="A140" s="9" t="s">
        <v>59</v>
      </c>
      <c r="B140" s="9"/>
      <c r="C140" s="20"/>
      <c r="D140" s="16"/>
      <c r="E140" s="22"/>
      <c r="F140" s="21">
        <f t="shared" si="1"/>
        <v>0</v>
      </c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6" customFormat="1" ht="36" hidden="1">
      <c r="A141" s="9" t="s">
        <v>95</v>
      </c>
      <c r="B141" s="9"/>
      <c r="C141" s="20"/>
      <c r="D141" s="16"/>
      <c r="E141" s="22"/>
      <c r="F141" s="21">
        <f t="shared" si="1"/>
        <v>0</v>
      </c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6" customFormat="1" ht="18" hidden="1">
      <c r="A142" s="9" t="s">
        <v>103</v>
      </c>
      <c r="B142" s="9"/>
      <c r="C142" s="20"/>
      <c r="D142" s="16"/>
      <c r="E142" s="22"/>
      <c r="F142" s="21">
        <f t="shared" si="1"/>
        <v>0</v>
      </c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6" customFormat="1" ht="18" hidden="1">
      <c r="A143" s="9" t="s">
        <v>104</v>
      </c>
      <c r="B143" s="9"/>
      <c r="C143" s="20"/>
      <c r="D143" s="16"/>
      <c r="E143" s="22"/>
      <c r="F143" s="21">
        <f t="shared" si="1"/>
        <v>0</v>
      </c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6" customFormat="1" ht="18" hidden="1">
      <c r="A144" s="9" t="s">
        <v>105</v>
      </c>
      <c r="B144" s="9"/>
      <c r="C144" s="20"/>
      <c r="D144" s="16"/>
      <c r="E144" s="22"/>
      <c r="F144" s="21">
        <f aca="true" t="shared" si="2" ref="F144:F163">C144+D144+E144</f>
        <v>0</v>
      </c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ht="18" hidden="1">
      <c r="A145" s="9" t="s">
        <v>106</v>
      </c>
      <c r="B145" s="9"/>
      <c r="C145" s="20"/>
      <c r="D145" s="16"/>
      <c r="E145" s="22"/>
      <c r="F145" s="21">
        <f t="shared" si="2"/>
        <v>0</v>
      </c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6" customFormat="1" ht="18" hidden="1">
      <c r="A146" s="9" t="s">
        <v>107</v>
      </c>
      <c r="B146" s="9"/>
      <c r="C146" s="20"/>
      <c r="D146" s="16"/>
      <c r="E146" s="22"/>
      <c r="F146" s="21">
        <f t="shared" si="2"/>
        <v>0</v>
      </c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6" customFormat="1" ht="18" hidden="1">
      <c r="A147" s="9"/>
      <c r="B147" s="9"/>
      <c r="C147" s="20"/>
      <c r="D147" s="16"/>
      <c r="E147" s="22"/>
      <c r="F147" s="21">
        <f t="shared" si="2"/>
        <v>0</v>
      </c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6" customFormat="1" ht="18" hidden="1">
      <c r="A148" s="9"/>
      <c r="B148" s="9"/>
      <c r="C148" s="20"/>
      <c r="D148" s="16"/>
      <c r="E148" s="22"/>
      <c r="F148" s="21">
        <f t="shared" si="2"/>
        <v>0</v>
      </c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6" customFormat="1" ht="18">
      <c r="A149" s="9"/>
      <c r="B149" s="9"/>
      <c r="C149" s="20"/>
      <c r="D149" s="16"/>
      <c r="E149" s="22">
        <v>0</v>
      </c>
      <c r="F149" s="26">
        <v>0</v>
      </c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ht="18" hidden="1">
      <c r="A150" s="9"/>
      <c r="B150" s="9"/>
      <c r="C150" s="20"/>
      <c r="D150" s="16"/>
      <c r="E150" s="22"/>
      <c r="F150" s="26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6" customFormat="1" ht="18">
      <c r="A151" s="9" t="s">
        <v>126</v>
      </c>
      <c r="B151" s="9"/>
      <c r="C151" s="20"/>
      <c r="D151" s="16"/>
      <c r="E151" s="22">
        <v>0</v>
      </c>
      <c r="F151" s="26">
        <v>0</v>
      </c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2" customFormat="1" ht="18">
      <c r="A152" s="11" t="s">
        <v>2</v>
      </c>
      <c r="B152" s="11"/>
      <c r="C152" s="19">
        <f>C155+C164+C165+C167</f>
        <v>0</v>
      </c>
      <c r="D152" s="19">
        <v>0</v>
      </c>
      <c r="E152" s="19">
        <f>E155+E164+E165+E167+E166</f>
        <v>0</v>
      </c>
      <c r="F152" s="19">
        <f>F155+F164+F165+F167+F166</f>
        <v>11390</v>
      </c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8" hidden="1">
      <c r="A153" s="9" t="s">
        <v>62</v>
      </c>
      <c r="B153" s="9"/>
      <c r="C153" s="20"/>
      <c r="D153" s="16"/>
      <c r="E153" s="22"/>
      <c r="F153" s="21">
        <f t="shared" si="2"/>
        <v>0</v>
      </c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8" hidden="1">
      <c r="A154" s="9" t="s">
        <v>111</v>
      </c>
      <c r="B154" s="9"/>
      <c r="C154" s="20"/>
      <c r="D154" s="16"/>
      <c r="E154" s="22"/>
      <c r="F154" s="21">
        <f t="shared" si="2"/>
        <v>0</v>
      </c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">
      <c r="A155" s="9" t="s">
        <v>121</v>
      </c>
      <c r="B155" s="9"/>
      <c r="C155" s="20">
        <v>0</v>
      </c>
      <c r="D155" s="24">
        <v>0</v>
      </c>
      <c r="E155" s="22">
        <v>0</v>
      </c>
      <c r="F155" s="26">
        <v>5150</v>
      </c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" hidden="1">
      <c r="A156" s="9" t="s">
        <v>63</v>
      </c>
      <c r="B156" s="9"/>
      <c r="C156" s="20"/>
      <c r="D156" s="24"/>
      <c r="E156" s="22"/>
      <c r="F156" s="26">
        <f t="shared" si="2"/>
        <v>0</v>
      </c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8" hidden="1">
      <c r="A157" s="9" t="s">
        <v>64</v>
      </c>
      <c r="B157" s="9"/>
      <c r="C157" s="20"/>
      <c r="D157" s="24"/>
      <c r="E157" s="22"/>
      <c r="F157" s="26">
        <f t="shared" si="2"/>
        <v>0</v>
      </c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8" hidden="1">
      <c r="A158" s="9" t="s">
        <v>65</v>
      </c>
      <c r="B158" s="9"/>
      <c r="C158" s="20"/>
      <c r="D158" s="24"/>
      <c r="E158" s="22"/>
      <c r="F158" s="26">
        <f t="shared" si="2"/>
        <v>0</v>
      </c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3.25" customHeight="1" hidden="1">
      <c r="A159" s="9" t="s">
        <v>66</v>
      </c>
      <c r="B159" s="9"/>
      <c r="C159" s="20"/>
      <c r="D159" s="24"/>
      <c r="E159" s="22"/>
      <c r="F159" s="26">
        <f t="shared" si="2"/>
        <v>0</v>
      </c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8" hidden="1">
      <c r="A160" s="9" t="s">
        <v>67</v>
      </c>
      <c r="B160" s="9"/>
      <c r="C160" s="20"/>
      <c r="D160" s="24"/>
      <c r="E160" s="22"/>
      <c r="F160" s="26">
        <f t="shared" si="2"/>
        <v>0</v>
      </c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8" hidden="1">
      <c r="A161" s="9" t="s">
        <v>68</v>
      </c>
      <c r="B161" s="9"/>
      <c r="C161" s="20"/>
      <c r="D161" s="24"/>
      <c r="E161" s="22"/>
      <c r="F161" s="26">
        <f t="shared" si="2"/>
        <v>0</v>
      </c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8" hidden="1">
      <c r="A162" s="9" t="s">
        <v>58</v>
      </c>
      <c r="B162" s="9"/>
      <c r="C162" s="20"/>
      <c r="D162" s="24"/>
      <c r="E162" s="22"/>
      <c r="F162" s="26">
        <f t="shared" si="2"/>
        <v>0</v>
      </c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6" customFormat="1" ht="18" hidden="1">
      <c r="A163" s="9" t="s">
        <v>110</v>
      </c>
      <c r="B163" s="9"/>
      <c r="C163" s="20"/>
      <c r="D163" s="24"/>
      <c r="E163" s="22"/>
      <c r="F163" s="26">
        <f t="shared" si="2"/>
        <v>0</v>
      </c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>
      <c r="A164" s="9" t="s">
        <v>69</v>
      </c>
      <c r="B164" s="9"/>
      <c r="C164" s="20">
        <v>0</v>
      </c>
      <c r="D164" s="24">
        <v>0</v>
      </c>
      <c r="E164" s="22">
        <v>0</v>
      </c>
      <c r="F164" s="26">
        <v>6240</v>
      </c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>
      <c r="A165" s="9" t="s">
        <v>112</v>
      </c>
      <c r="B165" s="9"/>
      <c r="C165" s="20">
        <v>0</v>
      </c>
      <c r="D165" s="24">
        <v>0</v>
      </c>
      <c r="E165" s="22">
        <v>0</v>
      </c>
      <c r="F165" s="26">
        <v>0</v>
      </c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>
      <c r="A166" s="9" t="s">
        <v>125</v>
      </c>
      <c r="B166" s="9"/>
      <c r="C166" s="20"/>
      <c r="D166" s="24"/>
      <c r="E166" s="22">
        <v>0</v>
      </c>
      <c r="F166" s="26">
        <v>0</v>
      </c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8">
      <c r="A167" s="9" t="s">
        <v>124</v>
      </c>
      <c r="B167" s="9"/>
      <c r="C167" s="20">
        <v>0</v>
      </c>
      <c r="D167" s="24">
        <v>0</v>
      </c>
      <c r="E167" s="22">
        <v>0</v>
      </c>
      <c r="F167" s="26">
        <v>0</v>
      </c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8" hidden="1">
      <c r="A168" s="9" t="s">
        <v>70</v>
      </c>
      <c r="B168" s="9"/>
      <c r="C168" s="20"/>
      <c r="D168" s="16"/>
      <c r="E168" s="17"/>
      <c r="F168" s="17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8" hidden="1">
      <c r="A169" s="9" t="s">
        <v>109</v>
      </c>
      <c r="B169" s="9"/>
      <c r="C169" s="20"/>
      <c r="D169" s="16"/>
      <c r="E169" s="17"/>
      <c r="F169" s="17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36.75" customHeight="1" hidden="1">
      <c r="A170" s="9" t="s">
        <v>108</v>
      </c>
      <c r="B170" s="9"/>
      <c r="C170" s="20"/>
      <c r="D170" s="16"/>
      <c r="E170" s="17"/>
      <c r="F170" s="17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8" hidden="1">
      <c r="A171" s="9" t="s">
        <v>93</v>
      </c>
      <c r="B171" s="9"/>
      <c r="C171" s="20"/>
      <c r="D171" s="16"/>
      <c r="E171" s="17"/>
      <c r="F171" s="17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8" hidden="1">
      <c r="A172" s="9" t="s">
        <v>94</v>
      </c>
      <c r="B172" s="9"/>
      <c r="C172" s="20"/>
      <c r="D172" s="16"/>
      <c r="E172" s="17"/>
      <c r="F172" s="17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2" customFormat="1" ht="18.75" customHeight="1">
      <c r="A173" s="11" t="s">
        <v>3</v>
      </c>
      <c r="B173" s="11"/>
      <c r="C173" s="19">
        <f>C9+C13+C16+C17+C18+C19+C24+C25+C59+C115+C116+C131+C152</f>
        <v>1211200</v>
      </c>
      <c r="D173" s="23">
        <f>D9+D13+D16+D17+D18+D25+D59+D131+D152</f>
        <v>2102300</v>
      </c>
      <c r="E173" s="23">
        <f>E9+E13+E16+E17+E18+E25+E59+E131+E152</f>
        <v>1578644.5299999998</v>
      </c>
      <c r="F173" s="23">
        <f>F9+F13+F16+F17+F18+F25+F59+F131+F152</f>
        <v>4880506.07</v>
      </c>
      <c r="G173" s="1"/>
      <c r="H173" s="1"/>
      <c r="I173" s="1"/>
      <c r="J173" s="1"/>
      <c r="K173" s="1"/>
      <c r="L173" s="1"/>
      <c r="M173" s="1"/>
      <c r="N173" s="1"/>
      <c r="O173" s="1"/>
    </row>
    <row r="174" ht="18" hidden="1"/>
    <row r="175" spans="1:6" ht="18" customHeight="1">
      <c r="A175" s="32" t="s">
        <v>114</v>
      </c>
      <c r="B175" s="32"/>
      <c r="C175" s="32"/>
      <c r="D175" s="32"/>
      <c r="E175" s="32"/>
      <c r="F175" s="32"/>
    </row>
    <row r="176" ht="18" hidden="1">
      <c r="E176" s="4"/>
    </row>
    <row r="177" spans="1:6" ht="18" customHeight="1">
      <c r="A177" s="32" t="s">
        <v>120</v>
      </c>
      <c r="B177" s="32"/>
      <c r="C177" s="32"/>
      <c r="D177" s="32"/>
      <c r="E177" s="32"/>
      <c r="F177" s="32"/>
    </row>
  </sheetData>
  <sheetProtection/>
  <mergeCells count="4">
    <mergeCell ref="A7:F7"/>
    <mergeCell ref="A6:F6"/>
    <mergeCell ref="A175:F175"/>
    <mergeCell ref="A177:F177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2017-06-29T09:34:15Z</cp:lastPrinted>
  <dcterms:created xsi:type="dcterms:W3CDTF">1996-10-08T23:32:33Z</dcterms:created>
  <dcterms:modified xsi:type="dcterms:W3CDTF">2017-06-29T09:34:33Z</dcterms:modified>
  <cp:category/>
  <cp:version/>
  <cp:contentType/>
  <cp:contentStatus/>
</cp:coreProperties>
</file>