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2" windowWidth="20736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19" i="1" l="1"/>
  <c r="H62" i="1"/>
  <c r="L195" i="1"/>
  <c r="L176" i="1"/>
  <c r="L157" i="1"/>
  <c r="I119" i="1"/>
  <c r="L119" i="1"/>
  <c r="J119" i="1"/>
  <c r="G119" i="1"/>
  <c r="I100" i="1"/>
  <c r="G100" i="1"/>
  <c r="F100" i="1"/>
  <c r="L100" i="1"/>
  <c r="H100" i="1"/>
  <c r="G81" i="1"/>
  <c r="L81" i="1"/>
  <c r="I81" i="1"/>
  <c r="F81" i="1"/>
  <c r="I62" i="1"/>
  <c r="L62" i="1"/>
  <c r="J62" i="1"/>
  <c r="G62" i="1"/>
  <c r="I43" i="1"/>
  <c r="G43" i="1"/>
  <c r="F43" i="1"/>
  <c r="H43" i="1"/>
  <c r="L43" i="1"/>
  <c r="L24" i="1"/>
  <c r="J24" i="1"/>
  <c r="H24" i="1"/>
  <c r="G24" i="1"/>
  <c r="I24" i="1"/>
  <c r="F24" i="1"/>
  <c r="G196" i="1" l="1"/>
  <c r="J196" i="1"/>
  <c r="F196" i="1"/>
  <c r="I196" i="1"/>
  <c r="H196" i="1"/>
  <c r="L196" i="1"/>
</calcChain>
</file>

<file path=xl/sharedStrings.xml><?xml version="1.0" encoding="utf-8"?>
<sst xmlns="http://schemas.openxmlformats.org/spreadsheetml/2006/main" count="371" uniqueCount="123">
  <si>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</si>
  <si>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</si>
  <si>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</si>
  <si>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</si>
  <si>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</si>
  <si>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</si>
  <si>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</si>
  <si>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</si>
  <si>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</si>
  <si>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</si>
  <si>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</si>
  <si>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</si>
  <si>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</si>
  <si>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</si>
  <si>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</si>
  <si>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</si>
  <si>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</si>
  <si>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</si>
  <si>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</si>
  <si>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</si>
  <si>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</si>
  <si>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</si>
  <si>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</si>
  <si>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</si>
  <si>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</si>
  <si>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</si>
  <si>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</si>
  <si>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</si>
  <si>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</si>
  <si>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</si>
  <si>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</si>
  <si>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</si>
  <si>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</si>
  <si>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</si>
  <si>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</si>
  <si>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</si>
  <si>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</si>
  <si>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</si>
  <si>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</si>
  <si>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Крюковская СОШ</t>
  </si>
  <si>
    <t xml:space="preserve">Директор </t>
  </si>
  <si>
    <t>Молчанова Г.А.</t>
  </si>
  <si>
    <t>пудинг из творога с рисом и повидлом</t>
  </si>
  <si>
    <t xml:space="preserve"> какао с молоком </t>
  </si>
  <si>
    <t>яблоко</t>
  </si>
  <si>
    <t>суп картофельный с бобовыми (гороховый)</t>
  </si>
  <si>
    <t xml:space="preserve">макароны отварные с сыром </t>
  </si>
  <si>
    <t xml:space="preserve">сладкое </t>
  </si>
  <si>
    <t xml:space="preserve">булочка с повидлом </t>
  </si>
  <si>
    <t xml:space="preserve">компот из смеси сухофруктов витаминизированный </t>
  </si>
  <si>
    <t xml:space="preserve">чай с лимоном </t>
  </si>
  <si>
    <t>377М</t>
  </si>
  <si>
    <t xml:space="preserve">пшеничный </t>
  </si>
  <si>
    <t xml:space="preserve"> пшеничный </t>
  </si>
  <si>
    <t xml:space="preserve">винегрет овощной </t>
  </si>
  <si>
    <t>йогурт 1,2%</t>
  </si>
  <si>
    <t>суп с макаронными изделиями и картофелем</t>
  </si>
  <si>
    <t>каша рассыпчатая рисовая с фруктами</t>
  </si>
  <si>
    <t xml:space="preserve">сок фруктовый Добрый витаминизированный </t>
  </si>
  <si>
    <t xml:space="preserve">каша пшеничная / фрикаделька мясная с рисом </t>
  </si>
  <si>
    <t xml:space="preserve">икра кабачковая </t>
  </si>
  <si>
    <t>апельсин</t>
  </si>
  <si>
    <t xml:space="preserve">суп рассольник </t>
  </si>
  <si>
    <t xml:space="preserve">рагу из овощей </t>
  </si>
  <si>
    <t xml:space="preserve">плов из птицы </t>
  </si>
  <si>
    <t xml:space="preserve">огурец соленый </t>
  </si>
  <si>
    <t xml:space="preserve">щииз свежей капусты с картофелем </t>
  </si>
  <si>
    <t>88М</t>
  </si>
  <si>
    <t xml:space="preserve">пюре картофельное/котлета домашняя </t>
  </si>
  <si>
    <t>472М/469Г</t>
  </si>
  <si>
    <t xml:space="preserve">закуска </t>
  </si>
  <si>
    <t xml:space="preserve">салат из кукурузы консервированной </t>
  </si>
  <si>
    <t>суп картофельный с бобовыми (фасолевый)</t>
  </si>
  <si>
    <t>каша вязкая пшеничная с изюмом</t>
  </si>
  <si>
    <t xml:space="preserve">гор.напиток </t>
  </si>
  <si>
    <t xml:space="preserve">вареники ленивые оварные </t>
  </si>
  <si>
    <t xml:space="preserve">кофейный напиток с молоком </t>
  </si>
  <si>
    <t>кисломол.</t>
  </si>
  <si>
    <t>суп молочный с крупой гречневый</t>
  </si>
  <si>
    <t>94М</t>
  </si>
  <si>
    <t xml:space="preserve">макароны отварные/фрикаделька мясная с рисом </t>
  </si>
  <si>
    <t>688З/105М</t>
  </si>
  <si>
    <t>салат из белокочанной капусты</t>
  </si>
  <si>
    <t>43Л</t>
  </si>
  <si>
    <t xml:space="preserve">каша рассыпчатая гречневая/домашняя котлета </t>
  </si>
  <si>
    <t>377м</t>
  </si>
  <si>
    <t>302м/469г</t>
  </si>
  <si>
    <t>122п</t>
  </si>
  <si>
    <t>167м</t>
  </si>
  <si>
    <t>132л</t>
  </si>
  <si>
    <t>122 п</t>
  </si>
  <si>
    <t>111м</t>
  </si>
  <si>
    <t>321з</t>
  </si>
  <si>
    <t>349м</t>
  </si>
  <si>
    <t>204м</t>
  </si>
  <si>
    <t>102 м</t>
  </si>
  <si>
    <t>379м</t>
  </si>
  <si>
    <t>462 з</t>
  </si>
  <si>
    <t>249к</t>
  </si>
  <si>
    <t>102м</t>
  </si>
  <si>
    <t>10м</t>
  </si>
  <si>
    <t>472м/469г</t>
  </si>
  <si>
    <t>847з</t>
  </si>
  <si>
    <t>304м</t>
  </si>
  <si>
    <t>132п</t>
  </si>
  <si>
    <t>302м/105м</t>
  </si>
  <si>
    <t>45м</t>
  </si>
  <si>
    <t>204 м</t>
  </si>
  <si>
    <t>847 з</t>
  </si>
  <si>
    <t>382м</t>
  </si>
  <si>
    <t>236 м</t>
  </si>
  <si>
    <t>салат из свеклы и зеленого горошка</t>
  </si>
  <si>
    <t>53м</t>
  </si>
  <si>
    <t>рагу из птицы</t>
  </si>
  <si>
    <t>289м</t>
  </si>
  <si>
    <t>салат из квашеной капусты</t>
  </si>
  <si>
    <t>81з</t>
  </si>
  <si>
    <t xml:space="preserve">макароны отварные с сыром  </t>
  </si>
  <si>
    <t xml:space="preserve">кондитерские изделия </t>
  </si>
  <si>
    <t xml:space="preserve">бутерброд с маслом  </t>
  </si>
  <si>
    <t>79 З</t>
  </si>
  <si>
    <t>847 З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</si>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</sst>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K182" sqref="K18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215</v>
      </c>
      <c r="G6" s="40">
        <v>22.72</v>
      </c>
      <c r="H6" s="40">
        <v>16.48</v>
      </c>
      <c r="I6" s="40">
        <v>30.52</v>
      </c>
      <c r="J6" s="40">
        <v>397.74</v>
      </c>
      <c r="K6" s="41" t="s">
        <v>110</v>
      </c>
      <c r="L6" s="40">
        <v>68.2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3.52</v>
      </c>
      <c r="H8" s="43">
        <v>3.72</v>
      </c>
      <c r="I8" s="43">
        <v>25.49</v>
      </c>
      <c r="J8" s="43">
        <v>145.19999999999999</v>
      </c>
      <c r="K8" s="44" t="s">
        <v>109</v>
      </c>
      <c r="L8" s="43">
        <v>12.79</v>
      </c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44</v>
      </c>
      <c r="F10" s="43">
        <v>100</v>
      </c>
      <c r="G10" s="43">
        <v>0.76</v>
      </c>
      <c r="H10" s="43">
        <v>0.2</v>
      </c>
      <c r="I10" s="43">
        <v>23.62</v>
      </c>
      <c r="J10" s="43">
        <v>60</v>
      </c>
      <c r="K10" s="44" t="s">
        <v>108</v>
      </c>
      <c r="L10" s="43">
        <v>8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515</v>
      </c>
      <c r="G13" s="19">
        <f t="shared" ref="G13:J13" si="0">SUM(G6:G12)</f>
        <v>27</v>
      </c>
      <c r="H13" s="19">
        <f t="shared" si="0"/>
        <v>20.399999999999999</v>
      </c>
      <c r="I13" s="19">
        <f t="shared" si="0"/>
        <v>79.63</v>
      </c>
      <c r="J13" s="19">
        <f t="shared" si="0"/>
        <v>602.94000000000005</v>
      </c>
      <c r="K13" s="25"/>
      <c r="L13" s="19">
        <f t="shared" ref="L13" si="1">SUM(L6:L12)</f>
        <v>88.990000000000009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45</v>
      </c>
      <c r="F15" s="43">
        <v>200</v>
      </c>
      <c r="G15" s="43">
        <v>4.3899999999999997</v>
      </c>
      <c r="H15" s="43">
        <v>4.22</v>
      </c>
      <c r="I15" s="43">
        <v>13.06</v>
      </c>
      <c r="J15" s="43">
        <v>107.8</v>
      </c>
      <c r="K15" s="44" t="s">
        <v>95</v>
      </c>
      <c r="L15" s="43">
        <v>8.8000000000000007</v>
      </c>
    </row>
    <row r="16" spans="1:12" ht="14.4" x14ac:dyDescent="0.3">
      <c r="A16" s="23"/>
      <c r="B16" s="15"/>
      <c r="C16" s="11"/>
      <c r="D16" s="7" t="s">
        <v>28</v>
      </c>
      <c r="E16" s="42" t="s">
        <v>46</v>
      </c>
      <c r="F16" s="43">
        <v>150</v>
      </c>
      <c r="G16" s="43">
        <v>7.87</v>
      </c>
      <c r="H16" s="43">
        <v>6.9</v>
      </c>
      <c r="I16" s="43">
        <v>21.4</v>
      </c>
      <c r="J16" s="43">
        <v>178.2</v>
      </c>
      <c r="K16" s="44" t="s">
        <v>107</v>
      </c>
      <c r="L16" s="43">
        <v>19.489999999999998</v>
      </c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53</v>
      </c>
      <c r="F19" s="43">
        <v>100</v>
      </c>
      <c r="G19" s="43">
        <v>7.6</v>
      </c>
      <c r="H19" s="43">
        <v>0.8</v>
      </c>
      <c r="I19" s="43">
        <v>49.2</v>
      </c>
      <c r="J19" s="43">
        <v>235</v>
      </c>
      <c r="K19" s="44" t="s">
        <v>87</v>
      </c>
      <c r="L19" s="43">
        <v>6.8</v>
      </c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 t="s">
        <v>47</v>
      </c>
      <c r="E21" s="42" t="s">
        <v>48</v>
      </c>
      <c r="F21" s="43">
        <v>50</v>
      </c>
      <c r="G21" s="43">
        <v>3.8</v>
      </c>
      <c r="H21" s="43">
        <v>6.6</v>
      </c>
      <c r="I21" s="43">
        <v>30.5</v>
      </c>
      <c r="J21" s="43">
        <v>196</v>
      </c>
      <c r="K21" s="44"/>
      <c r="L21" s="43">
        <v>15</v>
      </c>
    </row>
    <row r="22" spans="1:12" ht="14.4" x14ac:dyDescent="0.3">
      <c r="A22" s="23"/>
      <c r="B22" s="15"/>
      <c r="C22" s="11"/>
      <c r="D22" s="6" t="s">
        <v>22</v>
      </c>
      <c r="E22" s="42" t="s">
        <v>49</v>
      </c>
      <c r="F22" s="43">
        <v>200</v>
      </c>
      <c r="G22" s="43">
        <v>0.08</v>
      </c>
      <c r="H22" s="43">
        <v>0.66</v>
      </c>
      <c r="I22" s="43">
        <v>32.020000000000003</v>
      </c>
      <c r="J22" s="43">
        <v>132.80000000000001</v>
      </c>
      <c r="K22" s="44" t="s">
        <v>93</v>
      </c>
      <c r="L22" s="43">
        <v>4.63</v>
      </c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23.74</v>
      </c>
      <c r="H23" s="19">
        <f t="shared" si="2"/>
        <v>19.180000000000003</v>
      </c>
      <c r="I23" s="19">
        <f t="shared" si="2"/>
        <v>146.18</v>
      </c>
      <c r="J23" s="19">
        <f t="shared" si="2"/>
        <v>849.8</v>
      </c>
      <c r="K23" s="25"/>
      <c r="L23" s="19">
        <f t="shared" ref="L23" si="3">SUM(L14:L22)</f>
        <v>54.72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1215</v>
      </c>
      <c r="G24" s="32">
        <f t="shared" ref="G24:J24" si="4">G13+G23</f>
        <v>50.739999999999995</v>
      </c>
      <c r="H24" s="32">
        <f t="shared" si="4"/>
        <v>39.58</v>
      </c>
      <c r="I24" s="32">
        <f t="shared" si="4"/>
        <v>225.81</v>
      </c>
      <c r="J24" s="32">
        <f t="shared" si="4"/>
        <v>1452.74</v>
      </c>
      <c r="K24" s="32"/>
      <c r="L24" s="32">
        <f t="shared" ref="L24" si="5">L13+L23</f>
        <v>143.71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117</v>
      </c>
      <c r="F25" s="40">
        <v>150</v>
      </c>
      <c r="G25" s="40">
        <v>7.87</v>
      </c>
      <c r="H25" s="40">
        <v>6.9</v>
      </c>
      <c r="I25" s="40">
        <v>21.4</v>
      </c>
      <c r="J25" s="40">
        <v>178.2</v>
      </c>
      <c r="K25" s="41" t="s">
        <v>94</v>
      </c>
      <c r="L25" s="40">
        <v>19.579999999999998</v>
      </c>
    </row>
    <row r="26" spans="1:12" ht="14.4" x14ac:dyDescent="0.3">
      <c r="A26" s="14"/>
      <c r="B26" s="15"/>
      <c r="C26" s="11"/>
      <c r="D26" s="6" t="s">
        <v>26</v>
      </c>
      <c r="E26" s="42" t="s">
        <v>54</v>
      </c>
      <c r="F26" s="43">
        <v>60</v>
      </c>
      <c r="G26" s="43">
        <v>0.82</v>
      </c>
      <c r="H26" s="43">
        <v>3.71</v>
      </c>
      <c r="I26" s="43">
        <v>5.0599999999999996</v>
      </c>
      <c r="J26" s="43">
        <v>56.88</v>
      </c>
      <c r="K26" s="44" t="s">
        <v>106</v>
      </c>
      <c r="L26" s="43">
        <v>3.41</v>
      </c>
    </row>
    <row r="27" spans="1:12" ht="14.4" x14ac:dyDescent="0.3">
      <c r="A27" s="14"/>
      <c r="B27" s="15"/>
      <c r="C27" s="11"/>
      <c r="D27" s="7" t="s">
        <v>22</v>
      </c>
      <c r="E27" s="42" t="s">
        <v>50</v>
      </c>
      <c r="F27" s="43">
        <v>180</v>
      </c>
      <c r="G27" s="43">
        <v>0.11</v>
      </c>
      <c r="H27" s="43">
        <v>0.01</v>
      </c>
      <c r="I27" s="43">
        <v>13.6</v>
      </c>
      <c r="J27" s="43">
        <v>55.8</v>
      </c>
      <c r="K27" s="44" t="s">
        <v>85</v>
      </c>
      <c r="L27" s="43">
        <v>4.43</v>
      </c>
    </row>
    <row r="28" spans="1:12" ht="14.4" x14ac:dyDescent="0.3">
      <c r="A28" s="14"/>
      <c r="B28" s="15"/>
      <c r="C28" s="11"/>
      <c r="D28" s="7" t="s">
        <v>23</v>
      </c>
      <c r="E28" s="42" t="s">
        <v>52</v>
      </c>
      <c r="F28" s="43">
        <v>50</v>
      </c>
      <c r="G28" s="43">
        <v>3.8</v>
      </c>
      <c r="H28" s="43">
        <v>0.4</v>
      </c>
      <c r="I28" s="43">
        <v>24.6</v>
      </c>
      <c r="J28" s="43">
        <v>117.5</v>
      </c>
      <c r="K28" s="44" t="s">
        <v>87</v>
      </c>
      <c r="L28" s="43">
        <v>3.4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 t="s">
        <v>77</v>
      </c>
      <c r="E30" s="42" t="s">
        <v>55</v>
      </c>
      <c r="F30" s="43">
        <v>100</v>
      </c>
      <c r="G30" s="43">
        <v>1.2</v>
      </c>
      <c r="H30" s="43">
        <v>2.5</v>
      </c>
      <c r="I30" s="43">
        <v>15.87</v>
      </c>
      <c r="J30" s="43">
        <v>95</v>
      </c>
      <c r="K30" s="44"/>
      <c r="L30" s="43">
        <v>28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13.799999999999997</v>
      </c>
      <c r="H32" s="19">
        <f t="shared" ref="H32" si="7">SUM(H25:H31)</f>
        <v>13.52</v>
      </c>
      <c r="I32" s="19">
        <f t="shared" ref="I32" si="8">SUM(I25:I31)</f>
        <v>80.53</v>
      </c>
      <c r="J32" s="19">
        <f t="shared" ref="J32:L32" si="9">SUM(J25:J31)</f>
        <v>503.38</v>
      </c>
      <c r="K32" s="25"/>
      <c r="L32" s="19">
        <f t="shared" si="9"/>
        <v>58.819999999999993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56</v>
      </c>
      <c r="F34" s="43">
        <v>200</v>
      </c>
      <c r="G34" s="43">
        <v>2.15</v>
      </c>
      <c r="H34" s="43">
        <v>2.27</v>
      </c>
      <c r="I34" s="43">
        <v>13.71</v>
      </c>
      <c r="J34" s="43">
        <v>83.8</v>
      </c>
      <c r="K34" s="44" t="s">
        <v>91</v>
      </c>
      <c r="L34" s="43">
        <v>6.92</v>
      </c>
    </row>
    <row r="35" spans="1:12" ht="14.4" x14ac:dyDescent="0.3">
      <c r="A35" s="14"/>
      <c r="B35" s="15"/>
      <c r="C35" s="11"/>
      <c r="D35" s="7" t="s">
        <v>28</v>
      </c>
      <c r="E35" s="42" t="s">
        <v>57</v>
      </c>
      <c r="F35" s="43">
        <v>200</v>
      </c>
      <c r="G35" s="43">
        <v>7.73</v>
      </c>
      <c r="H35" s="43">
        <v>12.57</v>
      </c>
      <c r="I35" s="43">
        <v>57.59</v>
      </c>
      <c r="J35" s="43">
        <v>373.32</v>
      </c>
      <c r="K35" s="44" t="s">
        <v>88</v>
      </c>
      <c r="L35" s="43">
        <v>19.93</v>
      </c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</v>
      </c>
      <c r="H37" s="43">
        <v>0</v>
      </c>
      <c r="I37" s="43">
        <v>24</v>
      </c>
      <c r="J37" s="43">
        <v>96</v>
      </c>
      <c r="K37" s="44"/>
      <c r="L37" s="43">
        <v>28</v>
      </c>
    </row>
    <row r="38" spans="1:12" ht="14.4" x14ac:dyDescent="0.3">
      <c r="A38" s="14"/>
      <c r="B38" s="15"/>
      <c r="C38" s="11"/>
      <c r="D38" s="7" t="s">
        <v>31</v>
      </c>
      <c r="E38" s="42" t="s">
        <v>52</v>
      </c>
      <c r="F38" s="43">
        <v>100</v>
      </c>
      <c r="G38" s="43">
        <v>7.6</v>
      </c>
      <c r="H38" s="43">
        <v>0.8</v>
      </c>
      <c r="I38" s="43">
        <v>49.2</v>
      </c>
      <c r="J38" s="43">
        <v>235</v>
      </c>
      <c r="K38" s="44" t="s">
        <v>90</v>
      </c>
      <c r="L38" s="43">
        <v>6.8</v>
      </c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17.48</v>
      </c>
      <c r="H42" s="19">
        <f t="shared" ref="H42" si="11">SUM(H33:H41)</f>
        <v>15.64</v>
      </c>
      <c r="I42" s="19">
        <f t="shared" ref="I42" si="12">SUM(I33:I41)</f>
        <v>144.5</v>
      </c>
      <c r="J42" s="19">
        <f t="shared" ref="J42:L42" si="13">SUM(J33:J41)</f>
        <v>788.12</v>
      </c>
      <c r="K42" s="25"/>
      <c r="L42" s="19">
        <f t="shared" si="13"/>
        <v>61.65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1240</v>
      </c>
      <c r="G43" s="32">
        <f t="shared" ref="G43" si="14">G32+G42</f>
        <v>31.279999999999998</v>
      </c>
      <c r="H43" s="32">
        <f t="shared" ref="H43" si="15">H32+H42</f>
        <v>29.16</v>
      </c>
      <c r="I43" s="32">
        <f t="shared" ref="I43" si="16">I32+I42</f>
        <v>225.03</v>
      </c>
      <c r="J43" s="32">
        <f t="shared" ref="J43:L43" si="17">J32+J42</f>
        <v>1291.5</v>
      </c>
      <c r="K43" s="32"/>
      <c r="L43" s="32">
        <f t="shared" si="17"/>
        <v>120.47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200</v>
      </c>
      <c r="G44" s="40">
        <v>13.3</v>
      </c>
      <c r="H44" s="40">
        <v>12.43</v>
      </c>
      <c r="I44" s="40">
        <v>31.83</v>
      </c>
      <c r="J44" s="40">
        <v>292.92</v>
      </c>
      <c r="K44" s="41" t="s">
        <v>105</v>
      </c>
      <c r="L44" s="40">
        <v>52.28</v>
      </c>
    </row>
    <row r="45" spans="1:12" ht="14.4" x14ac:dyDescent="0.3">
      <c r="A45" s="23"/>
      <c r="B45" s="15"/>
      <c r="C45" s="11"/>
      <c r="D45" s="6" t="s">
        <v>26</v>
      </c>
      <c r="E45" s="42" t="s">
        <v>60</v>
      </c>
      <c r="F45" s="43">
        <v>60</v>
      </c>
      <c r="G45" s="43">
        <v>0</v>
      </c>
      <c r="H45" s="43">
        <v>4.9000000000000004</v>
      </c>
      <c r="I45" s="43">
        <v>4.9000000000000004</v>
      </c>
      <c r="J45" s="43">
        <v>63</v>
      </c>
      <c r="K45" s="44"/>
      <c r="L45" s="43">
        <v>8.6999999999999993</v>
      </c>
    </row>
    <row r="46" spans="1:12" ht="14.4" x14ac:dyDescent="0.3">
      <c r="A46" s="23"/>
      <c r="B46" s="15"/>
      <c r="C46" s="11"/>
      <c r="D46" s="7" t="s">
        <v>22</v>
      </c>
      <c r="E46" s="42" t="s">
        <v>50</v>
      </c>
      <c r="F46" s="43">
        <v>180</v>
      </c>
      <c r="G46" s="43">
        <v>0.11</v>
      </c>
      <c r="H46" s="43">
        <v>0.01</v>
      </c>
      <c r="I46" s="43">
        <v>13.6</v>
      </c>
      <c r="J46" s="43">
        <v>55.8</v>
      </c>
      <c r="K46" s="44" t="s">
        <v>85</v>
      </c>
      <c r="L46" s="43">
        <v>4.43</v>
      </c>
    </row>
    <row r="47" spans="1:12" ht="14.4" x14ac:dyDescent="0.3">
      <c r="A47" s="23"/>
      <c r="B47" s="15"/>
      <c r="C47" s="11"/>
      <c r="D47" s="7" t="s">
        <v>23</v>
      </c>
      <c r="E47" s="42" t="s">
        <v>52</v>
      </c>
      <c r="F47" s="43">
        <v>50</v>
      </c>
      <c r="G47" s="43">
        <v>3.8</v>
      </c>
      <c r="H47" s="43">
        <v>0.4</v>
      </c>
      <c r="I47" s="43">
        <v>24.6</v>
      </c>
      <c r="J47" s="43">
        <v>117.5</v>
      </c>
      <c r="K47" s="44" t="s">
        <v>87</v>
      </c>
      <c r="L47" s="43">
        <v>3.4</v>
      </c>
    </row>
    <row r="48" spans="1:12" ht="14.4" x14ac:dyDescent="0.3">
      <c r="A48" s="23"/>
      <c r="B48" s="15"/>
      <c r="C48" s="11"/>
      <c r="D48" s="7" t="s">
        <v>24</v>
      </c>
      <c r="E48" s="42" t="s">
        <v>61</v>
      </c>
      <c r="F48" s="43">
        <v>100</v>
      </c>
      <c r="G48" s="43">
        <v>0.76</v>
      </c>
      <c r="H48" s="43">
        <v>0.2</v>
      </c>
      <c r="I48" s="43">
        <v>23.62</v>
      </c>
      <c r="J48" s="43">
        <v>60</v>
      </c>
      <c r="K48" s="44" t="s">
        <v>102</v>
      </c>
      <c r="L48" s="43">
        <v>19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590</v>
      </c>
      <c r="G51" s="19">
        <f t="shared" ref="G51" si="18">SUM(G44:G50)</f>
        <v>17.970000000000002</v>
      </c>
      <c r="H51" s="19">
        <f t="shared" ref="H51" si="19">SUM(H44:H50)</f>
        <v>17.939999999999998</v>
      </c>
      <c r="I51" s="19">
        <f t="shared" ref="I51" si="20">SUM(I44:I50)</f>
        <v>98.550000000000011</v>
      </c>
      <c r="J51" s="19">
        <f t="shared" ref="J51:L51" si="21">SUM(J44:J50)</f>
        <v>589.22</v>
      </c>
      <c r="K51" s="25"/>
      <c r="L51" s="19">
        <f t="shared" si="21"/>
        <v>87.81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62</v>
      </c>
      <c r="F53" s="43">
        <v>200</v>
      </c>
      <c r="G53" s="43">
        <v>3</v>
      </c>
      <c r="H53" s="43">
        <v>4.5</v>
      </c>
      <c r="I53" s="43">
        <v>20.100000000000001</v>
      </c>
      <c r="J53" s="43">
        <v>135</v>
      </c>
      <c r="K53" s="44" t="s">
        <v>104</v>
      </c>
      <c r="L53" s="43">
        <v>8.8800000000000008</v>
      </c>
    </row>
    <row r="54" spans="1:12" ht="14.4" x14ac:dyDescent="0.3">
      <c r="A54" s="23"/>
      <c r="B54" s="15"/>
      <c r="C54" s="11"/>
      <c r="D54" s="7" t="s">
        <v>28</v>
      </c>
      <c r="E54" s="42" t="s">
        <v>63</v>
      </c>
      <c r="F54" s="43">
        <v>200</v>
      </c>
      <c r="G54" s="43">
        <v>3.05</v>
      </c>
      <c r="H54" s="43">
        <v>14.66</v>
      </c>
      <c r="I54" s="43">
        <v>19.25</v>
      </c>
      <c r="J54" s="43">
        <v>221.33</v>
      </c>
      <c r="K54" s="44" t="s">
        <v>92</v>
      </c>
      <c r="L54" s="43">
        <v>21.92</v>
      </c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52</v>
      </c>
      <c r="F57" s="43">
        <v>100</v>
      </c>
      <c r="G57" s="43">
        <v>7.6</v>
      </c>
      <c r="H57" s="43">
        <v>0.8</v>
      </c>
      <c r="I57" s="43">
        <v>49.2</v>
      </c>
      <c r="J57" s="43">
        <v>235</v>
      </c>
      <c r="K57" s="44" t="s">
        <v>90</v>
      </c>
      <c r="L57" s="43">
        <v>6.8</v>
      </c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 t="s">
        <v>22</v>
      </c>
      <c r="E59" s="42" t="s">
        <v>50</v>
      </c>
      <c r="F59" s="43">
        <v>180</v>
      </c>
      <c r="G59" s="43">
        <v>0.11</v>
      </c>
      <c r="H59" s="43">
        <v>0.01</v>
      </c>
      <c r="I59" s="43">
        <v>13.6</v>
      </c>
      <c r="J59" s="43">
        <v>55.8</v>
      </c>
      <c r="K59" s="44" t="s">
        <v>85</v>
      </c>
      <c r="L59" s="43">
        <v>4.43</v>
      </c>
    </row>
    <row r="60" spans="1:12" ht="14.4" x14ac:dyDescent="0.3">
      <c r="A60" s="23"/>
      <c r="B60" s="15"/>
      <c r="C60" s="11"/>
      <c r="D60" s="6" t="s">
        <v>47</v>
      </c>
      <c r="E60" s="42" t="s">
        <v>118</v>
      </c>
      <c r="F60" s="43">
        <v>30</v>
      </c>
      <c r="G60" s="43">
        <v>1.3</v>
      </c>
      <c r="H60" s="43">
        <v>1.08</v>
      </c>
      <c r="I60" s="43">
        <v>1.62</v>
      </c>
      <c r="J60" s="43">
        <v>165</v>
      </c>
      <c r="K60" s="44"/>
      <c r="L60" s="43">
        <v>15</v>
      </c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15.059999999999999</v>
      </c>
      <c r="H61" s="19">
        <f t="shared" ref="H61" si="23">SUM(H52:H60)</f>
        <v>21.050000000000004</v>
      </c>
      <c r="I61" s="19">
        <f t="shared" ref="I61" si="24">SUM(I52:I60)</f>
        <v>103.77000000000001</v>
      </c>
      <c r="J61" s="19">
        <f t="shared" ref="J61:L61" si="25">SUM(J52:J60)</f>
        <v>812.13</v>
      </c>
      <c r="K61" s="25"/>
      <c r="L61" s="19">
        <f t="shared" si="25"/>
        <v>57.03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1300</v>
      </c>
      <c r="G62" s="32">
        <f t="shared" ref="G62" si="26">G51+G61</f>
        <v>33.03</v>
      </c>
      <c r="H62" s="32">
        <f t="shared" ref="H62" si="27">H51+H61</f>
        <v>38.99</v>
      </c>
      <c r="I62" s="32">
        <f t="shared" ref="I62" si="28">I51+I61</f>
        <v>202.32000000000002</v>
      </c>
      <c r="J62" s="32">
        <f t="shared" ref="J62:L62" si="29">J51+J61</f>
        <v>1401.35</v>
      </c>
      <c r="K62" s="32"/>
      <c r="L62" s="32">
        <f t="shared" si="29"/>
        <v>144.84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>
        <v>200</v>
      </c>
      <c r="G63" s="40">
        <v>20.3</v>
      </c>
      <c r="H63" s="40">
        <v>17</v>
      </c>
      <c r="I63" s="40">
        <v>35.69</v>
      </c>
      <c r="J63" s="40">
        <v>377</v>
      </c>
      <c r="K63" s="41" t="s">
        <v>103</v>
      </c>
      <c r="L63" s="40">
        <v>39.409999999999997</v>
      </c>
    </row>
    <row r="64" spans="1:12" ht="14.4" x14ac:dyDescent="0.3">
      <c r="A64" s="23"/>
      <c r="B64" s="15"/>
      <c r="C64" s="11"/>
      <c r="D64" s="6" t="s">
        <v>26</v>
      </c>
      <c r="E64" s="42" t="s">
        <v>65</v>
      </c>
      <c r="F64" s="43">
        <v>70</v>
      </c>
      <c r="G64" s="43">
        <v>0</v>
      </c>
      <c r="H64" s="43">
        <v>0</v>
      </c>
      <c r="I64" s="43">
        <v>2.1</v>
      </c>
      <c r="J64" s="43">
        <v>8.4</v>
      </c>
      <c r="K64" s="44"/>
      <c r="L64" s="43">
        <v>4.92</v>
      </c>
    </row>
    <row r="65" spans="1:12" ht="14.4" x14ac:dyDescent="0.3">
      <c r="A65" s="23"/>
      <c r="B65" s="15"/>
      <c r="C65" s="11"/>
      <c r="D65" s="7" t="s">
        <v>22</v>
      </c>
      <c r="E65" s="42" t="s">
        <v>50</v>
      </c>
      <c r="F65" s="43">
        <v>180</v>
      </c>
      <c r="G65" s="43">
        <v>0.11</v>
      </c>
      <c r="H65" s="43">
        <v>0.01</v>
      </c>
      <c r="I65" s="43">
        <v>13.6</v>
      </c>
      <c r="J65" s="43">
        <v>55.8</v>
      </c>
      <c r="K65" s="44" t="s">
        <v>85</v>
      </c>
      <c r="L65" s="43">
        <v>4.43</v>
      </c>
    </row>
    <row r="66" spans="1:12" ht="14.4" x14ac:dyDescent="0.3">
      <c r="A66" s="23"/>
      <c r="B66" s="15"/>
      <c r="C66" s="11"/>
      <c r="D66" s="7" t="s">
        <v>23</v>
      </c>
      <c r="E66" s="42" t="s">
        <v>52</v>
      </c>
      <c r="F66" s="43">
        <v>50</v>
      </c>
      <c r="G66" s="43">
        <v>3.8</v>
      </c>
      <c r="H66" s="43">
        <v>0.4</v>
      </c>
      <c r="I66" s="43">
        <v>24.6</v>
      </c>
      <c r="J66" s="43">
        <v>117.5</v>
      </c>
      <c r="K66" s="44" t="s">
        <v>87</v>
      </c>
      <c r="L66" s="43">
        <v>3.4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24.21</v>
      </c>
      <c r="H70" s="19">
        <f t="shared" ref="H70" si="31">SUM(H63:H69)</f>
        <v>17.41</v>
      </c>
      <c r="I70" s="19">
        <f t="shared" ref="I70" si="32">SUM(I63:I69)</f>
        <v>75.990000000000009</v>
      </c>
      <c r="J70" s="19">
        <f t="shared" ref="J70:L70" si="33">SUM(J63:J69)</f>
        <v>558.70000000000005</v>
      </c>
      <c r="K70" s="25"/>
      <c r="L70" s="19">
        <f t="shared" si="33"/>
        <v>52.16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66</v>
      </c>
      <c r="F72" s="43">
        <v>200</v>
      </c>
      <c r="G72" s="43">
        <v>1.45</v>
      </c>
      <c r="H72" s="43">
        <v>3.93</v>
      </c>
      <c r="I72" s="43">
        <v>10.199999999999999</v>
      </c>
      <c r="J72" s="43">
        <v>82</v>
      </c>
      <c r="K72" s="44" t="s">
        <v>67</v>
      </c>
      <c r="L72" s="43">
        <v>11.11</v>
      </c>
    </row>
    <row r="73" spans="1:12" ht="14.4" x14ac:dyDescent="0.3">
      <c r="A73" s="23"/>
      <c r="B73" s="15"/>
      <c r="C73" s="11"/>
      <c r="D73" s="7" t="s">
        <v>28</v>
      </c>
      <c r="E73" s="42" t="s">
        <v>68</v>
      </c>
      <c r="F73" s="43">
        <v>210</v>
      </c>
      <c r="G73" s="43">
        <v>12.68</v>
      </c>
      <c r="H73" s="43">
        <v>23.46</v>
      </c>
      <c r="I73" s="43">
        <v>29.32</v>
      </c>
      <c r="J73" s="43">
        <v>497.36</v>
      </c>
      <c r="K73" s="44" t="s">
        <v>69</v>
      </c>
      <c r="L73" s="43">
        <v>42.23</v>
      </c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52</v>
      </c>
      <c r="F76" s="43">
        <v>100</v>
      </c>
      <c r="G76" s="43">
        <v>7.6</v>
      </c>
      <c r="H76" s="43">
        <v>0.8</v>
      </c>
      <c r="I76" s="43">
        <v>49.2</v>
      </c>
      <c r="J76" s="43">
        <v>235</v>
      </c>
      <c r="K76" s="44" t="s">
        <v>87</v>
      </c>
      <c r="L76" s="43">
        <v>6.8</v>
      </c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 t="s">
        <v>22</v>
      </c>
      <c r="E78" s="42" t="s">
        <v>50</v>
      </c>
      <c r="F78" s="43">
        <v>200</v>
      </c>
      <c r="G78" s="43">
        <v>0.13</v>
      </c>
      <c r="H78" s="43">
        <v>0.02</v>
      </c>
      <c r="I78" s="43">
        <v>15.2</v>
      </c>
      <c r="J78" s="43">
        <v>62</v>
      </c>
      <c r="K78" s="44" t="s">
        <v>85</v>
      </c>
      <c r="L78" s="43">
        <v>4.92</v>
      </c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" si="34">SUM(G71:G79)</f>
        <v>21.859999999999996</v>
      </c>
      <c r="H80" s="19">
        <f t="shared" ref="H80" si="35">SUM(H71:H79)</f>
        <v>28.21</v>
      </c>
      <c r="I80" s="19">
        <f t="shared" ref="I80" si="36">SUM(I71:I79)</f>
        <v>103.92</v>
      </c>
      <c r="J80" s="19">
        <f t="shared" ref="J80:L80" si="37">SUM(J71:J79)</f>
        <v>876.36</v>
      </c>
      <c r="K80" s="25"/>
      <c r="L80" s="19">
        <f t="shared" si="37"/>
        <v>65.059999999999988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1210</v>
      </c>
      <c r="G81" s="32">
        <f t="shared" ref="G81" si="38">G70+G80</f>
        <v>46.069999999999993</v>
      </c>
      <c r="H81" s="32">
        <f t="shared" ref="H81" si="39">H70+H80</f>
        <v>45.620000000000005</v>
      </c>
      <c r="I81" s="32">
        <f t="shared" ref="I81" si="40">I70+I80</f>
        <v>179.91000000000003</v>
      </c>
      <c r="J81" s="32">
        <f t="shared" ref="J81:L81" si="41">J70+J80</f>
        <v>1435.06</v>
      </c>
      <c r="K81" s="32"/>
      <c r="L81" s="32">
        <f t="shared" si="41"/>
        <v>117.21999999999998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42" t="s">
        <v>68</v>
      </c>
      <c r="F82" s="43">
        <v>210</v>
      </c>
      <c r="G82" s="43">
        <v>12.68</v>
      </c>
      <c r="H82" s="43">
        <v>23.46</v>
      </c>
      <c r="I82" s="43">
        <v>29.32</v>
      </c>
      <c r="J82" s="43">
        <v>497.36</v>
      </c>
      <c r="K82" s="44" t="s">
        <v>101</v>
      </c>
      <c r="L82" s="43">
        <v>47.63</v>
      </c>
    </row>
    <row r="83" spans="1:12" ht="14.4" x14ac:dyDescent="0.3">
      <c r="A83" s="23"/>
      <c r="B83" s="15"/>
      <c r="C83" s="11"/>
      <c r="D83" s="6" t="s">
        <v>70</v>
      </c>
      <c r="E83" s="42" t="s">
        <v>71</v>
      </c>
      <c r="F83" s="43">
        <v>60</v>
      </c>
      <c r="G83" s="43">
        <v>1.73</v>
      </c>
      <c r="H83" s="43">
        <v>3.71</v>
      </c>
      <c r="I83" s="43">
        <v>4.82</v>
      </c>
      <c r="J83" s="43">
        <v>59.58</v>
      </c>
      <c r="K83" s="44" t="s">
        <v>100</v>
      </c>
      <c r="L83" s="43">
        <v>10.199999999999999</v>
      </c>
    </row>
    <row r="84" spans="1:12" ht="14.4" x14ac:dyDescent="0.3">
      <c r="A84" s="23"/>
      <c r="B84" s="15"/>
      <c r="C84" s="11"/>
      <c r="D84" s="7" t="s">
        <v>22</v>
      </c>
      <c r="E84" s="42" t="s">
        <v>50</v>
      </c>
      <c r="F84" s="43">
        <v>180</v>
      </c>
      <c r="G84" s="43">
        <v>0.11</v>
      </c>
      <c r="H84" s="43">
        <v>0.01</v>
      </c>
      <c r="I84" s="43">
        <v>13.6</v>
      </c>
      <c r="J84" s="43">
        <v>55.8</v>
      </c>
      <c r="K84" s="44" t="s">
        <v>85</v>
      </c>
      <c r="L84" s="43">
        <v>4.43</v>
      </c>
    </row>
    <row r="85" spans="1:12" ht="14.4" x14ac:dyDescent="0.3">
      <c r="A85" s="23"/>
      <c r="B85" s="15"/>
      <c r="C85" s="11"/>
      <c r="D85" s="7" t="s">
        <v>23</v>
      </c>
      <c r="E85" s="42" t="s">
        <v>52</v>
      </c>
      <c r="F85" s="43">
        <v>50</v>
      </c>
      <c r="G85" s="43">
        <v>3.8</v>
      </c>
      <c r="H85" s="43">
        <v>0.4</v>
      </c>
      <c r="I85" s="43">
        <v>24.6</v>
      </c>
      <c r="J85" s="43">
        <v>117.5</v>
      </c>
      <c r="K85" s="44" t="s">
        <v>87</v>
      </c>
      <c r="L85" s="43">
        <v>3.4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18.32</v>
      </c>
      <c r="H89" s="19">
        <f t="shared" ref="H89" si="43">SUM(H82:H88)</f>
        <v>27.580000000000002</v>
      </c>
      <c r="I89" s="19">
        <f t="shared" ref="I89" si="44">SUM(I82:I88)</f>
        <v>72.34</v>
      </c>
      <c r="J89" s="19">
        <f t="shared" ref="J89:L89" si="45">SUM(J82:J88)</f>
        <v>730.24</v>
      </c>
      <c r="K89" s="25"/>
      <c r="L89" s="19">
        <f t="shared" si="45"/>
        <v>65.66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72</v>
      </c>
      <c r="F91" s="43">
        <v>200</v>
      </c>
      <c r="G91" s="43">
        <v>4.3899999999999997</v>
      </c>
      <c r="H91" s="43">
        <v>4.22</v>
      </c>
      <c r="I91" s="43">
        <v>13.06</v>
      </c>
      <c r="J91" s="43">
        <v>107.8</v>
      </c>
      <c r="K91" s="44" t="s">
        <v>99</v>
      </c>
      <c r="L91" s="43">
        <v>17.71</v>
      </c>
    </row>
    <row r="92" spans="1:12" ht="14.4" x14ac:dyDescent="0.3">
      <c r="A92" s="23"/>
      <c r="B92" s="15"/>
      <c r="C92" s="11"/>
      <c r="D92" s="7" t="s">
        <v>28</v>
      </c>
      <c r="E92" s="42" t="s">
        <v>73</v>
      </c>
      <c r="F92" s="43">
        <v>200</v>
      </c>
      <c r="G92" s="43">
        <v>5.26</v>
      </c>
      <c r="H92" s="43">
        <v>6.07</v>
      </c>
      <c r="I92" s="43">
        <v>21.29</v>
      </c>
      <c r="J92" s="43">
        <v>159.75</v>
      </c>
      <c r="K92" s="44" t="s">
        <v>98</v>
      </c>
      <c r="L92" s="43">
        <v>10.47</v>
      </c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52</v>
      </c>
      <c r="F95" s="43">
        <v>100</v>
      </c>
      <c r="G95" s="43">
        <v>7.6</v>
      </c>
      <c r="H95" s="43">
        <v>0.8</v>
      </c>
      <c r="I95" s="43">
        <v>49.2</v>
      </c>
      <c r="J95" s="43">
        <v>235</v>
      </c>
      <c r="K95" s="44" t="s">
        <v>87</v>
      </c>
      <c r="L95" s="43">
        <v>6.8</v>
      </c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 t="s">
        <v>74</v>
      </c>
      <c r="E97" s="42" t="s">
        <v>50</v>
      </c>
      <c r="F97" s="43">
        <v>180</v>
      </c>
      <c r="G97" s="43">
        <v>0.11</v>
      </c>
      <c r="H97" s="43">
        <v>0.01</v>
      </c>
      <c r="I97" s="43">
        <v>13.6</v>
      </c>
      <c r="J97" s="43">
        <v>55.8</v>
      </c>
      <c r="K97" s="44" t="s">
        <v>85</v>
      </c>
      <c r="L97" s="43">
        <v>4.43</v>
      </c>
    </row>
    <row r="98" spans="1:12" ht="14.4" x14ac:dyDescent="0.3">
      <c r="A98" s="23"/>
      <c r="B98" s="15"/>
      <c r="C98" s="11"/>
      <c r="D98" s="6" t="s">
        <v>47</v>
      </c>
      <c r="E98" s="42" t="s">
        <v>118</v>
      </c>
      <c r="F98" s="43">
        <v>30</v>
      </c>
      <c r="G98" s="43">
        <v>2</v>
      </c>
      <c r="H98" s="43">
        <v>5</v>
      </c>
      <c r="I98" s="43">
        <v>16</v>
      </c>
      <c r="J98" s="43">
        <v>113</v>
      </c>
      <c r="K98" s="44"/>
      <c r="L98" s="43">
        <v>15</v>
      </c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19.36</v>
      </c>
      <c r="H99" s="19">
        <f t="shared" ref="H99" si="47">SUM(H90:H98)</f>
        <v>16.100000000000001</v>
      </c>
      <c r="I99" s="19">
        <f t="shared" ref="I99" si="48">SUM(I90:I98)</f>
        <v>113.15</v>
      </c>
      <c r="J99" s="19">
        <f t="shared" ref="J99:L99" si="49">SUM(J90:J98)</f>
        <v>671.35</v>
      </c>
      <c r="K99" s="25"/>
      <c r="L99" s="19">
        <f t="shared" si="49"/>
        <v>54.41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1210</v>
      </c>
      <c r="G100" s="32">
        <f t="shared" ref="G100" si="50">G89+G99</f>
        <v>37.68</v>
      </c>
      <c r="H100" s="32">
        <f t="shared" ref="H100" si="51">H89+H99</f>
        <v>43.680000000000007</v>
      </c>
      <c r="I100" s="32">
        <f t="shared" ref="I100" si="52">I89+I99</f>
        <v>185.49</v>
      </c>
      <c r="J100" s="32">
        <f t="shared" ref="J100:L100" si="53">J89+J99</f>
        <v>1401.5900000000001</v>
      </c>
      <c r="K100" s="32"/>
      <c r="L100" s="32">
        <f t="shared" si="53"/>
        <v>120.07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75</v>
      </c>
      <c r="F101" s="40">
        <v>200</v>
      </c>
      <c r="G101" s="40">
        <v>33.049999999999997</v>
      </c>
      <c r="H101" s="40">
        <v>20.97</v>
      </c>
      <c r="I101" s="40">
        <v>32.42</v>
      </c>
      <c r="J101" s="40">
        <v>450.44</v>
      </c>
      <c r="K101" s="41" t="s">
        <v>97</v>
      </c>
      <c r="L101" s="40">
        <v>68.14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76</v>
      </c>
      <c r="F103" s="43">
        <v>200</v>
      </c>
      <c r="G103" s="43">
        <v>2.4</v>
      </c>
      <c r="H103" s="43">
        <v>2.66</v>
      </c>
      <c r="I103" s="43">
        <v>20.54</v>
      </c>
      <c r="J103" s="43">
        <v>110.7</v>
      </c>
      <c r="K103" s="44" t="s">
        <v>96</v>
      </c>
      <c r="L103" s="43">
        <v>9.0500000000000007</v>
      </c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 t="s">
        <v>77</v>
      </c>
      <c r="E106" s="42" t="s">
        <v>55</v>
      </c>
      <c r="F106" s="43">
        <v>100</v>
      </c>
      <c r="G106" s="43">
        <v>1.2</v>
      </c>
      <c r="H106" s="43">
        <v>2.5</v>
      </c>
      <c r="I106" s="43">
        <v>15.87</v>
      </c>
      <c r="J106" s="43">
        <v>95</v>
      </c>
      <c r="K106" s="44"/>
      <c r="L106" s="43">
        <v>28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36.65</v>
      </c>
      <c r="H108" s="19">
        <f t="shared" si="54"/>
        <v>26.13</v>
      </c>
      <c r="I108" s="19">
        <f t="shared" si="54"/>
        <v>68.83</v>
      </c>
      <c r="J108" s="19">
        <f t="shared" si="54"/>
        <v>656.14</v>
      </c>
      <c r="K108" s="25"/>
      <c r="L108" s="19">
        <f t="shared" ref="L108" si="55">SUM(L101:L107)</f>
        <v>105.19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45</v>
      </c>
      <c r="F110" s="43">
        <v>200</v>
      </c>
      <c r="G110" s="43">
        <v>4.3899999999999997</v>
      </c>
      <c r="H110" s="43">
        <v>4.22</v>
      </c>
      <c r="I110" s="43">
        <v>13.06</v>
      </c>
      <c r="J110" s="43">
        <v>107.8</v>
      </c>
      <c r="K110" s="44" t="s">
        <v>95</v>
      </c>
      <c r="L110" s="43">
        <v>8.8000000000000007</v>
      </c>
    </row>
    <row r="111" spans="1:12" ht="14.4" x14ac:dyDescent="0.3">
      <c r="A111" s="23"/>
      <c r="B111" s="15"/>
      <c r="C111" s="11"/>
      <c r="D111" s="7" t="s">
        <v>28</v>
      </c>
      <c r="E111" s="42" t="s">
        <v>46</v>
      </c>
      <c r="F111" s="43">
        <v>200</v>
      </c>
      <c r="G111" s="43">
        <v>10.5</v>
      </c>
      <c r="H111" s="43">
        <v>9.25</v>
      </c>
      <c r="I111" s="43">
        <v>28.6</v>
      </c>
      <c r="J111" s="43">
        <v>237.6</v>
      </c>
      <c r="K111" s="44" t="s">
        <v>94</v>
      </c>
      <c r="L111" s="43">
        <v>19.63</v>
      </c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52</v>
      </c>
      <c r="F114" s="43">
        <v>100</v>
      </c>
      <c r="G114" s="43">
        <v>7.6</v>
      </c>
      <c r="H114" s="43">
        <v>0.8</v>
      </c>
      <c r="I114" s="43">
        <v>49.2</v>
      </c>
      <c r="J114" s="43">
        <v>235</v>
      </c>
      <c r="K114" s="44" t="s">
        <v>87</v>
      </c>
      <c r="L114" s="43">
        <v>6.8</v>
      </c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 t="s">
        <v>22</v>
      </c>
      <c r="E117" s="42" t="s">
        <v>49</v>
      </c>
      <c r="F117" s="43">
        <v>200</v>
      </c>
      <c r="G117" s="43">
        <v>0.08</v>
      </c>
      <c r="H117" s="43">
        <v>0.66</v>
      </c>
      <c r="I117" s="43">
        <v>32.020000000000003</v>
      </c>
      <c r="J117" s="43">
        <v>132.80000000000001</v>
      </c>
      <c r="K117" s="44" t="s">
        <v>93</v>
      </c>
      <c r="L117" s="43">
        <v>4.63</v>
      </c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22.57</v>
      </c>
      <c r="H118" s="19">
        <f t="shared" si="56"/>
        <v>14.93</v>
      </c>
      <c r="I118" s="19">
        <f t="shared" si="56"/>
        <v>122.88000000000002</v>
      </c>
      <c r="J118" s="19">
        <f t="shared" si="56"/>
        <v>713.2</v>
      </c>
      <c r="K118" s="25"/>
      <c r="L118" s="19">
        <f t="shared" ref="L118" si="57">SUM(L109:L117)</f>
        <v>39.86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1200</v>
      </c>
      <c r="G119" s="32">
        <f t="shared" ref="G119" si="58">G108+G118</f>
        <v>59.22</v>
      </c>
      <c r="H119" s="32">
        <f t="shared" ref="H119" si="59">H108+H118</f>
        <v>41.06</v>
      </c>
      <c r="I119" s="32">
        <f t="shared" ref="I119" si="60">I108+I118</f>
        <v>191.71000000000004</v>
      </c>
      <c r="J119" s="32">
        <f t="shared" ref="J119:L119" si="61">J108+J118</f>
        <v>1369.3400000000001</v>
      </c>
      <c r="K119" s="32"/>
      <c r="L119" s="32">
        <f t="shared" si="61"/>
        <v>145.05000000000001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78</v>
      </c>
      <c r="F120" s="40">
        <v>200</v>
      </c>
      <c r="G120" s="40">
        <v>5.97</v>
      </c>
      <c r="H120" s="40">
        <v>5.48</v>
      </c>
      <c r="I120" s="40">
        <v>17.079999999999998</v>
      </c>
      <c r="J120" s="40">
        <v>141.6</v>
      </c>
      <c r="K120" s="41" t="s">
        <v>79</v>
      </c>
      <c r="L120" s="40">
        <v>16.149999999999999</v>
      </c>
    </row>
    <row r="121" spans="1:12" ht="14.4" x14ac:dyDescent="0.3">
      <c r="A121" s="14"/>
      <c r="B121" s="15"/>
      <c r="C121" s="11"/>
      <c r="D121" s="6" t="s">
        <v>70</v>
      </c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50</v>
      </c>
      <c r="F122" s="43">
        <v>180</v>
      </c>
      <c r="G122" s="43">
        <v>0.11</v>
      </c>
      <c r="H122" s="43">
        <v>0.01</v>
      </c>
      <c r="I122" s="43">
        <v>13.6</v>
      </c>
      <c r="J122" s="43">
        <v>55.8</v>
      </c>
      <c r="K122" s="44" t="s">
        <v>51</v>
      </c>
      <c r="L122" s="43">
        <v>4.43</v>
      </c>
    </row>
    <row r="123" spans="1:12" ht="14.4" x14ac:dyDescent="0.3">
      <c r="A123" s="14"/>
      <c r="B123" s="15"/>
      <c r="C123" s="11"/>
      <c r="D123" s="7" t="s">
        <v>23</v>
      </c>
      <c r="E123" s="42" t="s">
        <v>119</v>
      </c>
      <c r="F123" s="43">
        <v>60</v>
      </c>
      <c r="G123" s="43">
        <v>3.3</v>
      </c>
      <c r="H123" s="43">
        <v>8.8000000000000007</v>
      </c>
      <c r="I123" s="43">
        <v>16.8</v>
      </c>
      <c r="J123" s="43">
        <v>162</v>
      </c>
      <c r="K123" s="44" t="s">
        <v>120</v>
      </c>
      <c r="L123" s="43">
        <v>9.8000000000000007</v>
      </c>
    </row>
    <row r="124" spans="1:12" ht="14.4" x14ac:dyDescent="0.3">
      <c r="A124" s="14"/>
      <c r="B124" s="15"/>
      <c r="C124" s="11"/>
      <c r="D124" s="7" t="s">
        <v>24</v>
      </c>
      <c r="E124" s="42" t="s">
        <v>44</v>
      </c>
      <c r="F124" s="43">
        <v>100</v>
      </c>
      <c r="G124" s="43">
        <v>0.76</v>
      </c>
      <c r="H124" s="43">
        <v>0.2</v>
      </c>
      <c r="I124" s="43">
        <v>23.62</v>
      </c>
      <c r="J124" s="43">
        <v>60</v>
      </c>
      <c r="K124" s="44" t="s">
        <v>121</v>
      </c>
      <c r="L124" s="43">
        <v>8</v>
      </c>
    </row>
    <row r="125" spans="1:12" ht="14.4" x14ac:dyDescent="0.3">
      <c r="A125" s="14"/>
      <c r="B125" s="15"/>
      <c r="C125" s="11"/>
      <c r="D125" s="6" t="s">
        <v>47</v>
      </c>
      <c r="E125" s="42" t="s">
        <v>118</v>
      </c>
      <c r="F125" s="43">
        <v>30</v>
      </c>
      <c r="G125" s="43">
        <v>1</v>
      </c>
      <c r="H125" s="43">
        <v>1</v>
      </c>
      <c r="I125" s="43">
        <v>2</v>
      </c>
      <c r="J125" s="43">
        <v>165</v>
      </c>
      <c r="K125" s="44"/>
      <c r="L125" s="43">
        <v>15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570</v>
      </c>
      <c r="G127" s="19">
        <f t="shared" ref="G127:J127" si="62">SUM(G120:G126)</f>
        <v>11.139999999999999</v>
      </c>
      <c r="H127" s="19">
        <f t="shared" si="62"/>
        <v>15.49</v>
      </c>
      <c r="I127" s="19">
        <f t="shared" si="62"/>
        <v>73.100000000000009</v>
      </c>
      <c r="J127" s="19">
        <f t="shared" si="62"/>
        <v>584.4</v>
      </c>
      <c r="K127" s="25"/>
      <c r="L127" s="19">
        <f t="shared" ref="L127" si="63">SUM(L120:L126)</f>
        <v>53.379999999999995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56</v>
      </c>
      <c r="F129" s="43">
        <v>200</v>
      </c>
      <c r="G129" s="43">
        <v>2.15</v>
      </c>
      <c r="H129" s="43">
        <v>2.27</v>
      </c>
      <c r="I129" s="43">
        <v>13.71</v>
      </c>
      <c r="J129" s="43">
        <v>83.8</v>
      </c>
      <c r="K129" s="44" t="s">
        <v>91</v>
      </c>
      <c r="L129" s="43">
        <v>6.92</v>
      </c>
    </row>
    <row r="130" spans="1:12" ht="14.4" x14ac:dyDescent="0.3">
      <c r="A130" s="14"/>
      <c r="B130" s="15"/>
      <c r="C130" s="11"/>
      <c r="D130" s="7" t="s">
        <v>28</v>
      </c>
      <c r="E130" s="42" t="s">
        <v>63</v>
      </c>
      <c r="F130" s="43">
        <v>200</v>
      </c>
      <c r="G130" s="43">
        <v>3.05</v>
      </c>
      <c r="H130" s="43">
        <v>14.66</v>
      </c>
      <c r="I130" s="43">
        <v>19.25</v>
      </c>
      <c r="J130" s="43">
        <v>221.33</v>
      </c>
      <c r="K130" s="44" t="s">
        <v>92</v>
      </c>
      <c r="L130" s="43">
        <v>21.92</v>
      </c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58</v>
      </c>
      <c r="F132" s="43">
        <v>200</v>
      </c>
      <c r="G132" s="43">
        <v>0</v>
      </c>
      <c r="H132" s="43">
        <v>0</v>
      </c>
      <c r="I132" s="43">
        <v>24</v>
      </c>
      <c r="J132" s="43">
        <v>96</v>
      </c>
      <c r="K132" s="44"/>
      <c r="L132" s="43">
        <v>28</v>
      </c>
    </row>
    <row r="133" spans="1:12" ht="14.4" x14ac:dyDescent="0.3">
      <c r="A133" s="14"/>
      <c r="B133" s="15"/>
      <c r="C133" s="11"/>
      <c r="D133" s="7" t="s">
        <v>31</v>
      </c>
      <c r="E133" s="42" t="s">
        <v>52</v>
      </c>
      <c r="F133" s="43">
        <v>100</v>
      </c>
      <c r="G133" s="43">
        <v>7.6</v>
      </c>
      <c r="H133" s="43">
        <v>0.8</v>
      </c>
      <c r="I133" s="43">
        <v>49.2</v>
      </c>
      <c r="J133" s="43">
        <v>235</v>
      </c>
      <c r="K133" s="44" t="s">
        <v>90</v>
      </c>
      <c r="L133" s="43">
        <v>6.8</v>
      </c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12.799999999999999</v>
      </c>
      <c r="H137" s="19">
        <f t="shared" si="64"/>
        <v>17.73</v>
      </c>
      <c r="I137" s="19">
        <f t="shared" si="64"/>
        <v>106.16</v>
      </c>
      <c r="J137" s="19">
        <f t="shared" si="64"/>
        <v>636.13</v>
      </c>
      <c r="K137" s="25"/>
      <c r="L137" s="19">
        <f t="shared" ref="L137" si="65">SUM(L128:L136)</f>
        <v>63.64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1270</v>
      </c>
      <c r="G138" s="32">
        <f t="shared" ref="G138" si="66">G127+G137</f>
        <v>23.939999999999998</v>
      </c>
      <c r="H138" s="32">
        <f t="shared" ref="H138" si="67">H127+H137</f>
        <v>33.22</v>
      </c>
      <c r="I138" s="32">
        <f t="shared" ref="I138" si="68">I127+I137</f>
        <v>179.26</v>
      </c>
      <c r="J138" s="32">
        <f t="shared" ref="J138:L138" si="69">J127+J137</f>
        <v>1220.53</v>
      </c>
      <c r="K138" s="32"/>
      <c r="L138" s="32">
        <f t="shared" si="69"/>
        <v>117.02</v>
      </c>
    </row>
    <row r="139" spans="1:12" ht="26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80</v>
      </c>
      <c r="F139" s="40">
        <v>200</v>
      </c>
      <c r="G139" s="40">
        <v>13.38</v>
      </c>
      <c r="H139" s="40">
        <v>13.01</v>
      </c>
      <c r="I139" s="40">
        <v>29.93</v>
      </c>
      <c r="J139" s="40">
        <v>284</v>
      </c>
      <c r="K139" s="41" t="s">
        <v>81</v>
      </c>
      <c r="L139" s="40">
        <v>53.23</v>
      </c>
    </row>
    <row r="140" spans="1:12" ht="14.4" x14ac:dyDescent="0.3">
      <c r="A140" s="23"/>
      <c r="B140" s="15"/>
      <c r="C140" s="11"/>
      <c r="D140" s="6" t="s">
        <v>70</v>
      </c>
      <c r="E140" s="42" t="s">
        <v>82</v>
      </c>
      <c r="F140" s="43">
        <v>70</v>
      </c>
      <c r="G140" s="43">
        <v>0.98</v>
      </c>
      <c r="H140" s="43">
        <v>3.55</v>
      </c>
      <c r="I140" s="43">
        <v>6.31</v>
      </c>
      <c r="J140" s="43">
        <v>61.18</v>
      </c>
      <c r="K140" s="44" t="s">
        <v>83</v>
      </c>
      <c r="L140" s="43">
        <v>3.16</v>
      </c>
    </row>
    <row r="141" spans="1:12" ht="14.4" x14ac:dyDescent="0.3">
      <c r="A141" s="23"/>
      <c r="B141" s="15"/>
      <c r="C141" s="11"/>
      <c r="D141" s="7" t="s">
        <v>22</v>
      </c>
      <c r="E141" s="42" t="s">
        <v>50</v>
      </c>
      <c r="F141" s="43">
        <v>180</v>
      </c>
      <c r="G141" s="43">
        <v>0.11</v>
      </c>
      <c r="H141" s="43">
        <v>0.01</v>
      </c>
      <c r="I141" s="43">
        <v>13.6</v>
      </c>
      <c r="J141" s="43">
        <v>55.8</v>
      </c>
      <c r="K141" s="44" t="s">
        <v>85</v>
      </c>
      <c r="L141" s="43">
        <v>4.43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52</v>
      </c>
      <c r="F142" s="43">
        <v>50</v>
      </c>
      <c r="G142" s="43">
        <v>3.8</v>
      </c>
      <c r="H142" s="43">
        <v>0.4</v>
      </c>
      <c r="I142" s="43">
        <v>24.6</v>
      </c>
      <c r="J142" s="43">
        <v>117.5</v>
      </c>
      <c r="K142" s="44" t="s">
        <v>87</v>
      </c>
      <c r="L142" s="43">
        <v>3.4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18.27</v>
      </c>
      <c r="H146" s="19">
        <f t="shared" si="70"/>
        <v>16.97</v>
      </c>
      <c r="I146" s="19">
        <f t="shared" si="70"/>
        <v>74.44</v>
      </c>
      <c r="J146" s="19">
        <f t="shared" si="70"/>
        <v>518.48</v>
      </c>
      <c r="K146" s="25"/>
      <c r="L146" s="19">
        <f t="shared" ref="L146" si="71">SUM(L139:L145)</f>
        <v>64.22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62</v>
      </c>
      <c r="F148" s="43">
        <v>200</v>
      </c>
      <c r="G148" s="43">
        <v>3</v>
      </c>
      <c r="H148" s="43">
        <v>4.5</v>
      </c>
      <c r="I148" s="43">
        <v>20.100000000000001</v>
      </c>
      <c r="J148" s="43">
        <v>135</v>
      </c>
      <c r="K148" s="44" t="s">
        <v>89</v>
      </c>
      <c r="L148" s="43">
        <v>8.8800000000000008</v>
      </c>
    </row>
    <row r="149" spans="1:12" ht="14.4" x14ac:dyDescent="0.3">
      <c r="A149" s="23"/>
      <c r="B149" s="15"/>
      <c r="C149" s="11"/>
      <c r="D149" s="7" t="s">
        <v>28</v>
      </c>
      <c r="E149" s="42" t="s">
        <v>57</v>
      </c>
      <c r="F149" s="43">
        <v>200</v>
      </c>
      <c r="G149" s="43">
        <v>7.73</v>
      </c>
      <c r="H149" s="43">
        <v>12.57</v>
      </c>
      <c r="I149" s="43">
        <v>57.59</v>
      </c>
      <c r="J149" s="43">
        <v>373.32</v>
      </c>
      <c r="K149" s="44" t="s">
        <v>88</v>
      </c>
      <c r="L149" s="43">
        <v>19.93</v>
      </c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52</v>
      </c>
      <c r="F152" s="43">
        <v>100</v>
      </c>
      <c r="G152" s="43">
        <v>7.6</v>
      </c>
      <c r="H152" s="43">
        <v>0.8</v>
      </c>
      <c r="I152" s="43">
        <v>49.2</v>
      </c>
      <c r="J152" s="43">
        <v>235</v>
      </c>
      <c r="K152" s="44" t="s">
        <v>87</v>
      </c>
      <c r="L152" s="43">
        <v>6.8</v>
      </c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 t="s">
        <v>22</v>
      </c>
      <c r="E154" s="42" t="s">
        <v>50</v>
      </c>
      <c r="F154" s="43">
        <v>200</v>
      </c>
      <c r="G154" s="43">
        <v>0.11</v>
      </c>
      <c r="H154" s="43">
        <v>0.01</v>
      </c>
      <c r="I154" s="43">
        <v>13.6</v>
      </c>
      <c r="J154" s="43">
        <v>62</v>
      </c>
      <c r="K154" s="44" t="s">
        <v>85</v>
      </c>
      <c r="L154" s="43">
        <v>4.4400000000000004</v>
      </c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18.439999999999998</v>
      </c>
      <c r="H156" s="19">
        <f t="shared" si="72"/>
        <v>17.880000000000003</v>
      </c>
      <c r="I156" s="19">
        <f t="shared" si="72"/>
        <v>140.49</v>
      </c>
      <c r="J156" s="19">
        <f t="shared" si="72"/>
        <v>805.31999999999994</v>
      </c>
      <c r="K156" s="25"/>
      <c r="L156" s="19">
        <f t="shared" ref="L156" si="73">SUM(L147:L155)</f>
        <v>40.049999999999997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1200</v>
      </c>
      <c r="G157" s="32">
        <f t="shared" ref="G157" si="74">G146+G156</f>
        <v>36.709999999999994</v>
      </c>
      <c r="H157" s="32">
        <f t="shared" ref="H157" si="75">H146+H156</f>
        <v>34.85</v>
      </c>
      <c r="I157" s="32">
        <f t="shared" ref="I157" si="76">I146+I156</f>
        <v>214.93</v>
      </c>
      <c r="J157" s="32">
        <f t="shared" ref="J157:L157" si="77">J146+J156</f>
        <v>1323.8</v>
      </c>
      <c r="K157" s="32"/>
      <c r="L157" s="32">
        <f t="shared" si="77"/>
        <v>104.27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84</v>
      </c>
      <c r="F158" s="40">
        <v>210</v>
      </c>
      <c r="G158" s="40">
        <v>14.1</v>
      </c>
      <c r="H158" s="40">
        <v>15.12</v>
      </c>
      <c r="I158" s="40">
        <v>22.67</v>
      </c>
      <c r="J158" s="40">
        <v>413.19</v>
      </c>
      <c r="K158" s="41" t="s">
        <v>86</v>
      </c>
      <c r="L158" s="40">
        <v>43.43</v>
      </c>
    </row>
    <row r="159" spans="1:12" ht="14.4" x14ac:dyDescent="0.3">
      <c r="A159" s="23"/>
      <c r="B159" s="15"/>
      <c r="C159" s="11"/>
      <c r="D159" s="6" t="s">
        <v>70</v>
      </c>
      <c r="E159" s="42" t="s">
        <v>111</v>
      </c>
      <c r="F159" s="43">
        <v>60</v>
      </c>
      <c r="G159" s="43">
        <v>1</v>
      </c>
      <c r="H159" s="43">
        <v>2.5099999999999998</v>
      </c>
      <c r="I159" s="43">
        <v>4.91</v>
      </c>
      <c r="J159" s="43">
        <v>46.26</v>
      </c>
      <c r="K159" s="44" t="s">
        <v>112</v>
      </c>
      <c r="L159" s="43">
        <v>8.16</v>
      </c>
    </row>
    <row r="160" spans="1:12" ht="14.4" x14ac:dyDescent="0.3">
      <c r="A160" s="23"/>
      <c r="B160" s="15"/>
      <c r="C160" s="11"/>
      <c r="D160" s="7" t="s">
        <v>22</v>
      </c>
      <c r="E160" s="42" t="s">
        <v>50</v>
      </c>
      <c r="F160" s="43">
        <v>180</v>
      </c>
      <c r="G160" s="43">
        <v>0.11</v>
      </c>
      <c r="H160" s="43">
        <v>0.01</v>
      </c>
      <c r="I160" s="43">
        <v>13.6</v>
      </c>
      <c r="J160" s="43">
        <v>55.8</v>
      </c>
      <c r="K160" s="44" t="s">
        <v>85</v>
      </c>
      <c r="L160" s="43">
        <v>4.43</v>
      </c>
    </row>
    <row r="161" spans="1:12" ht="14.4" x14ac:dyDescent="0.3">
      <c r="A161" s="23"/>
      <c r="B161" s="15"/>
      <c r="C161" s="11"/>
      <c r="D161" s="7" t="s">
        <v>23</v>
      </c>
      <c r="E161" s="42" t="s">
        <v>52</v>
      </c>
      <c r="F161" s="43">
        <v>50</v>
      </c>
      <c r="G161" s="43">
        <v>3.8</v>
      </c>
      <c r="H161" s="43">
        <v>0.4</v>
      </c>
      <c r="I161" s="43">
        <v>24.6</v>
      </c>
      <c r="J161" s="43">
        <v>117.5</v>
      </c>
      <c r="K161" s="44" t="s">
        <v>87</v>
      </c>
      <c r="L161" s="43">
        <v>3.4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19.009999999999998</v>
      </c>
      <c r="H165" s="19">
        <f t="shared" si="78"/>
        <v>18.04</v>
      </c>
      <c r="I165" s="19">
        <f t="shared" si="78"/>
        <v>65.78</v>
      </c>
      <c r="J165" s="19">
        <f t="shared" si="78"/>
        <v>632.75</v>
      </c>
      <c r="K165" s="25"/>
      <c r="L165" s="19">
        <f t="shared" ref="L165" si="79">SUM(L158:L164)</f>
        <v>59.42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66</v>
      </c>
      <c r="F167" s="43">
        <v>200</v>
      </c>
      <c r="G167" s="43">
        <v>1.45</v>
      </c>
      <c r="H167" s="43">
        <v>3.93</v>
      </c>
      <c r="I167" s="43">
        <v>10.199999999999999</v>
      </c>
      <c r="J167" s="43">
        <v>82</v>
      </c>
      <c r="K167" s="44" t="s">
        <v>67</v>
      </c>
      <c r="L167" s="43">
        <v>11.11</v>
      </c>
    </row>
    <row r="168" spans="1:12" ht="14.4" x14ac:dyDescent="0.3">
      <c r="A168" s="23"/>
      <c r="B168" s="15"/>
      <c r="C168" s="11"/>
      <c r="D168" s="7" t="s">
        <v>28</v>
      </c>
      <c r="E168" s="42" t="s">
        <v>73</v>
      </c>
      <c r="F168" s="43">
        <v>200</v>
      </c>
      <c r="G168" s="43">
        <v>5.26</v>
      </c>
      <c r="H168" s="43">
        <v>6.07</v>
      </c>
      <c r="I168" s="43">
        <v>21.29</v>
      </c>
      <c r="J168" s="43">
        <v>159.75</v>
      </c>
      <c r="K168" s="44" t="s">
        <v>98</v>
      </c>
      <c r="L168" s="43">
        <v>10.47</v>
      </c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52</v>
      </c>
      <c r="F171" s="43">
        <v>100</v>
      </c>
      <c r="G171" s="43">
        <v>7.6</v>
      </c>
      <c r="H171" s="43">
        <v>0.8</v>
      </c>
      <c r="I171" s="43">
        <v>49.2</v>
      </c>
      <c r="J171" s="43">
        <v>235</v>
      </c>
      <c r="K171" s="44" t="s">
        <v>87</v>
      </c>
      <c r="L171" s="43">
        <v>6.8</v>
      </c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 t="s">
        <v>22</v>
      </c>
      <c r="E173" s="42" t="s">
        <v>50</v>
      </c>
      <c r="F173" s="43">
        <v>200</v>
      </c>
      <c r="G173" s="43">
        <v>0.13</v>
      </c>
      <c r="H173" s="43">
        <v>0.02</v>
      </c>
      <c r="I173" s="43">
        <v>15.2</v>
      </c>
      <c r="J173" s="43">
        <v>62</v>
      </c>
      <c r="K173" s="44" t="s">
        <v>85</v>
      </c>
      <c r="L173" s="43">
        <v>4.92</v>
      </c>
    </row>
    <row r="174" spans="1:12" ht="14.4" x14ac:dyDescent="0.3">
      <c r="A174" s="23"/>
      <c r="B174" s="15"/>
      <c r="C174" s="11"/>
      <c r="D174" s="6" t="s">
        <v>77</v>
      </c>
      <c r="E174" s="42" t="s">
        <v>55</v>
      </c>
      <c r="F174" s="43">
        <v>100</v>
      </c>
      <c r="G174" s="43">
        <v>1.2</v>
      </c>
      <c r="H174" s="43">
        <v>2.5</v>
      </c>
      <c r="I174" s="43">
        <v>15.87</v>
      </c>
      <c r="J174" s="43">
        <v>95</v>
      </c>
      <c r="K174" s="44"/>
      <c r="L174" s="43">
        <v>28</v>
      </c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15.639999999999999</v>
      </c>
      <c r="H175" s="19">
        <f t="shared" si="80"/>
        <v>13.32</v>
      </c>
      <c r="I175" s="19">
        <f t="shared" si="80"/>
        <v>111.76</v>
      </c>
      <c r="J175" s="19">
        <f t="shared" si="80"/>
        <v>633.75</v>
      </c>
      <c r="K175" s="25"/>
      <c r="L175" s="19">
        <f t="shared" ref="L175" si="81">SUM(L166:L174)</f>
        <v>61.3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1300</v>
      </c>
      <c r="G176" s="32">
        <f t="shared" ref="G176" si="82">G165+G175</f>
        <v>34.65</v>
      </c>
      <c r="H176" s="32">
        <f t="shared" ref="H176" si="83">H165+H175</f>
        <v>31.36</v>
      </c>
      <c r="I176" s="32">
        <f t="shared" ref="I176" si="84">I165+I175</f>
        <v>177.54000000000002</v>
      </c>
      <c r="J176" s="32">
        <f t="shared" ref="J176:L176" si="85">J165+J175</f>
        <v>1266.5</v>
      </c>
      <c r="K176" s="32"/>
      <c r="L176" s="32">
        <f t="shared" si="85"/>
        <v>120.72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113</v>
      </c>
      <c r="F177" s="40">
        <v>200</v>
      </c>
      <c r="G177" s="40">
        <v>21</v>
      </c>
      <c r="H177" s="40">
        <v>10.91</v>
      </c>
      <c r="I177" s="40">
        <v>15.19</v>
      </c>
      <c r="J177" s="40">
        <v>237.73</v>
      </c>
      <c r="K177" s="41" t="s">
        <v>114</v>
      </c>
      <c r="L177" s="40">
        <v>40.54</v>
      </c>
    </row>
    <row r="178" spans="1:12" ht="14.4" x14ac:dyDescent="0.3">
      <c r="A178" s="23"/>
      <c r="B178" s="15"/>
      <c r="C178" s="11"/>
      <c r="D178" s="6" t="s">
        <v>70</v>
      </c>
      <c r="E178" s="42" t="s">
        <v>115</v>
      </c>
      <c r="F178" s="43">
        <v>70</v>
      </c>
      <c r="G178" s="43">
        <v>1.1000000000000001</v>
      </c>
      <c r="H178" s="43">
        <v>3.49</v>
      </c>
      <c r="I178" s="43">
        <v>5.36</v>
      </c>
      <c r="J178" s="43">
        <v>58.24</v>
      </c>
      <c r="K178" s="44" t="s">
        <v>116</v>
      </c>
      <c r="L178" s="43">
        <v>7</v>
      </c>
    </row>
    <row r="179" spans="1:12" ht="14.4" x14ac:dyDescent="0.3">
      <c r="A179" s="23"/>
      <c r="B179" s="15"/>
      <c r="C179" s="11"/>
      <c r="D179" s="7" t="s">
        <v>22</v>
      </c>
      <c r="E179" s="42" t="s">
        <v>50</v>
      </c>
      <c r="F179" s="43">
        <v>180</v>
      </c>
      <c r="G179" s="43">
        <v>0.11</v>
      </c>
      <c r="H179" s="43">
        <v>0.01</v>
      </c>
      <c r="I179" s="43">
        <v>13.6</v>
      </c>
      <c r="J179" s="43">
        <v>55.8</v>
      </c>
      <c r="K179" s="44" t="s">
        <v>85</v>
      </c>
      <c r="L179" s="43">
        <v>4.43</v>
      </c>
    </row>
    <row r="180" spans="1:12" ht="14.4" x14ac:dyDescent="0.3">
      <c r="A180" s="23"/>
      <c r="B180" s="15"/>
      <c r="C180" s="11"/>
      <c r="D180" s="7" t="s">
        <v>23</v>
      </c>
      <c r="E180" s="42" t="s">
        <v>52</v>
      </c>
      <c r="F180" s="43">
        <v>50</v>
      </c>
      <c r="G180" s="43">
        <v>3.8</v>
      </c>
      <c r="H180" s="43">
        <v>0.4</v>
      </c>
      <c r="I180" s="43">
        <v>24.6</v>
      </c>
      <c r="J180" s="43">
        <v>117.5</v>
      </c>
      <c r="K180" s="44" t="s">
        <v>87</v>
      </c>
      <c r="L180" s="43">
        <v>3.4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 t="s">
        <v>47</v>
      </c>
      <c r="E182" s="42" t="s">
        <v>122</v>
      </c>
      <c r="F182" s="43">
        <v>50</v>
      </c>
      <c r="G182" s="43">
        <v>3.8</v>
      </c>
      <c r="H182" s="43">
        <v>6.6</v>
      </c>
      <c r="I182" s="43">
        <v>30.5</v>
      </c>
      <c r="J182" s="43">
        <v>196</v>
      </c>
      <c r="K182" s="44"/>
      <c r="L182" s="43">
        <v>15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29.810000000000002</v>
      </c>
      <c r="H184" s="19">
        <f t="shared" si="86"/>
        <v>21.41</v>
      </c>
      <c r="I184" s="19">
        <f t="shared" si="86"/>
        <v>89.25</v>
      </c>
      <c r="J184" s="19">
        <f t="shared" si="86"/>
        <v>665.27</v>
      </c>
      <c r="K184" s="25"/>
      <c r="L184" s="19">
        <f t="shared" ref="L184" si="87">SUM(L177:L183)</f>
        <v>70.37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72</v>
      </c>
      <c r="F186" s="43">
        <v>200</v>
      </c>
      <c r="G186" s="43">
        <v>4.3899999999999997</v>
      </c>
      <c r="H186" s="43">
        <v>4.22</v>
      </c>
      <c r="I186" s="43">
        <v>13.06</v>
      </c>
      <c r="J186" s="43">
        <v>107.8</v>
      </c>
      <c r="K186" s="44" t="s">
        <v>99</v>
      </c>
      <c r="L186" s="43">
        <v>17.71</v>
      </c>
    </row>
    <row r="187" spans="1:12" ht="14.4" x14ac:dyDescent="0.3">
      <c r="A187" s="23"/>
      <c r="B187" s="15"/>
      <c r="C187" s="11"/>
      <c r="D187" s="7" t="s">
        <v>28</v>
      </c>
      <c r="E187" s="42" t="s">
        <v>68</v>
      </c>
      <c r="F187" s="43">
        <v>210</v>
      </c>
      <c r="G187" s="43">
        <v>12.68</v>
      </c>
      <c r="H187" s="43">
        <v>23.46</v>
      </c>
      <c r="I187" s="43">
        <v>29.32</v>
      </c>
      <c r="J187" s="43">
        <v>497.36</v>
      </c>
      <c r="K187" s="44" t="s">
        <v>101</v>
      </c>
      <c r="L187" s="43">
        <v>42.23</v>
      </c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52</v>
      </c>
      <c r="F190" s="43">
        <v>100</v>
      </c>
      <c r="G190" s="43">
        <v>7.6</v>
      </c>
      <c r="H190" s="43">
        <v>0.8</v>
      </c>
      <c r="I190" s="43">
        <v>49.2</v>
      </c>
      <c r="J190" s="43">
        <v>235</v>
      </c>
      <c r="K190" s="44" t="s">
        <v>87</v>
      </c>
      <c r="L190" s="43">
        <v>6.8</v>
      </c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 t="s">
        <v>22</v>
      </c>
      <c r="E192" s="42" t="s">
        <v>50</v>
      </c>
      <c r="F192" s="43">
        <v>200</v>
      </c>
      <c r="G192" s="43">
        <v>0.13</v>
      </c>
      <c r="H192" s="43">
        <v>0.02</v>
      </c>
      <c r="I192" s="43">
        <v>15.2</v>
      </c>
      <c r="J192" s="43">
        <v>62</v>
      </c>
      <c r="K192" s="44" t="s">
        <v>85</v>
      </c>
      <c r="L192" s="43">
        <v>4.92</v>
      </c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8">SUM(G185:G193)</f>
        <v>24.8</v>
      </c>
      <c r="H194" s="19">
        <f t="shared" si="88"/>
        <v>28.5</v>
      </c>
      <c r="I194" s="19">
        <f t="shared" si="88"/>
        <v>106.78000000000002</v>
      </c>
      <c r="J194" s="19">
        <f t="shared" si="88"/>
        <v>902.16</v>
      </c>
      <c r="K194" s="25"/>
      <c r="L194" s="19">
        <f t="shared" ref="L194" si="89">SUM(L185:L193)</f>
        <v>71.66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1260</v>
      </c>
      <c r="G195" s="32">
        <f t="shared" ref="G195" si="90">G184+G194</f>
        <v>54.61</v>
      </c>
      <c r="H195" s="32">
        <f t="shared" ref="H195" si="91">H184+H194</f>
        <v>49.91</v>
      </c>
      <c r="I195" s="32">
        <f t="shared" ref="I195" si="92">I184+I194</f>
        <v>196.03000000000003</v>
      </c>
      <c r="J195" s="32">
        <f t="shared" ref="J195:L195" si="93">J184+J194</f>
        <v>1567.4299999999998</v>
      </c>
      <c r="K195" s="32"/>
      <c r="L195" s="32">
        <f t="shared" si="93"/>
        <v>142.03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1240.5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40.792999999999992</v>
      </c>
      <c r="H196" s="34">
        <f t="shared" si="94"/>
        <v>38.743000000000009</v>
      </c>
      <c r="I196" s="34">
        <f t="shared" si="94"/>
        <v>197.80300000000003</v>
      </c>
      <c r="J196" s="34">
        <f t="shared" si="94"/>
        <v>1372.9839999999999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127.53999999999999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2023-10-19T13:43:46Z</cp:lastPrinted>
  <dcterms:created xsi:type="dcterms:W3CDTF">2022-05-16T14:23:56Z</dcterms:created>
  <dcterms:modified xsi:type="dcterms:W3CDTF">2024-01-17T11:33:45Z</dcterms:modified>
</cp:coreProperties>
</file>