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<sst xmlns="http://schemas.openxmlformats.org/spreadsheetml/2006/main" count="115" uniqueCount="112">
  <si>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</si>
  <si>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</si>
  <si>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</si>
  <si>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</si>
  <si>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</si>
  <si>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</si>
  <si>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</si>
  <si>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</si>
  <si>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</si>
  <si>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</si>
  <si>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</si>
  <si>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</si>
  <si>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</si>
  <si>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</si>
  <si>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</si>
  <si>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</si>
  <si>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</si>
  <si>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</si>
  <si>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</si>
  <si>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</si>
  <si>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</si>
  <si>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</si>
  <si>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</si>
  <si>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</si>
  <si>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</si>
  <si>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</si>
  <si>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</si>
  <si>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</si>
  <si>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</si>
  <si>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</si>
  <si>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</si>
  <si>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</si>
  <si>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</si>
  <si>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</si>
  <si>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</si>
  <si>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</si>
  <si>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</si>
  <si>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</si>
  <si>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</si>
  <si>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</si>
  <si>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</si>
  <si>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</si>
  <si>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</si>
  <si>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</si>
  <si>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</si>
  <si>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</si>
  <si>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</si>
  <si>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</si>
  <si>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</si>
  <si>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</si>
  <si>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</si>
  <si>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</si>
  <si>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</si>
  <si>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</si>
  <si>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</si>
  <si>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</si>
  <si>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</si>
  <si>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</si>
  <si>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</si>
  <si>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</si>
  <si>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</si>
  <si>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</si>
  <si>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</si>
  <si>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</si>
  <si>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</si>
  <si>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</si>
  <si>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</si>
  <si>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</si>
  <si>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</si>
  <si>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</si>
  <si>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</si>
  <si>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</si>
  <si>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</si>
  <si>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</si>
  <si>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</si>
  <si>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</si>
  <si>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</si>
  <si>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</si>
  <si>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</si>
  <si>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</si>
  <si>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</si>
  <si>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</si>
  <si>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</si>
  <si>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</si>
  <si>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</si>
  <si>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</si>
  <si>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</si>
  <si>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</si>
  <si>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</si>
  <si>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</si>
  <si>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</si>
  <si>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</si>
  <si>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</si>
  <si>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</si>
  <si>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</si>
  <si>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</si>
  <si>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</si>
  <si>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</si>
  <si>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</si>
  <si>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</si>
  <si>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</si>
  <si>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</si>
  <si>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</si>
  <si>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</si>
  <si>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</si>
  <si>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</si>
  <si>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</si>
  <si>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</si>
  <si>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проверка аппарата АРМИС</t>
  </si>
  <si>
    <t xml:space="preserve">областные соревнования "безопасное колесо" </t>
  </si>
  <si>
    <t>Информация о расходовании средств местного бюджета за июнь 2018год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</si>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</sst>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SheetLayoutView="50" zoomScalePageLayoutView="0" workbookViewId="0" topLeftCell="A1">
      <selection activeCell="F55" sqref="F55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110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111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59944.86</v>
      </c>
      <c r="C4" s="11"/>
      <c r="D4" s="11"/>
      <c r="E4" s="11">
        <f>E5+E6</f>
        <v>246698.39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59944.86</v>
      </c>
      <c r="C5" s="23"/>
      <c r="D5" s="23"/>
      <c r="E5" s="23">
        <v>246698.39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105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19134.66</v>
      </c>
      <c r="C10" s="11"/>
      <c r="D10" s="20"/>
      <c r="E10" s="11">
        <v>67016.98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9500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107</v>
      </c>
      <c r="B12" s="31">
        <v>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106</v>
      </c>
      <c r="B14" s="31">
        <v>2000</v>
      </c>
      <c r="C14" s="32"/>
      <c r="D14" s="34"/>
      <c r="E14" s="32">
        <v>8000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18420.5</v>
      </c>
      <c r="C15" s="13"/>
      <c r="D15" s="20"/>
      <c r="E15" s="13">
        <f>E16+E17+E18+E19</f>
        <v>611671.49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17231.06</v>
      </c>
      <c r="C16" s="23"/>
      <c r="D16" s="19"/>
      <c r="E16" s="23">
        <v>121730.11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0</v>
      </c>
      <c r="C17" s="23"/>
      <c r="D17" s="19"/>
      <c r="E17" s="23">
        <v>483473.8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1189.44</v>
      </c>
      <c r="C18" s="23"/>
      <c r="D18" s="19"/>
      <c r="E18" s="23">
        <v>6467.58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B22+B23+B24+B26+B32+B35+B36+B45+B46+B47+B49+B50+B53+B51+B52</f>
        <v>30568.9</v>
      </c>
      <c r="C21" s="11"/>
      <c r="D21" s="11"/>
      <c r="E21" s="13">
        <f>E22+E23+E24+E26+E32+E35+E36+E45+E46+E47+E49+E50+E53+E51+E52</f>
        <v>81605.02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>
        <v>673.5</v>
      </c>
      <c r="C22" s="23"/>
      <c r="D22" s="19"/>
      <c r="E22" s="23">
        <v>673.5</v>
      </c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2761.2</v>
      </c>
      <c r="C23" s="23"/>
      <c r="D23" s="19"/>
      <c r="E23" s="23">
        <v>12673.2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>
        <v>4413.2</v>
      </c>
      <c r="C24" s="23"/>
      <c r="D24" s="19"/>
      <c r="E24" s="23">
        <v>8826.4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>
        <v>0</v>
      </c>
      <c r="C26" s="23"/>
      <c r="D26" s="19"/>
      <c r="E26" s="23">
        <v>280.76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100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>
        <v>5691</v>
      </c>
      <c r="C47" s="11"/>
      <c r="D47" s="12"/>
      <c r="E47" s="23">
        <v>28455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>
        <v>0</v>
      </c>
      <c r="C50" s="11"/>
      <c r="D50" s="12"/>
      <c r="E50" s="23">
        <v>12000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6" t="s">
        <v>108</v>
      </c>
      <c r="B51" s="14">
        <v>0</v>
      </c>
      <c r="C51" s="11"/>
      <c r="D51" s="12"/>
      <c r="E51" s="23">
        <v>1666.16</v>
      </c>
      <c r="F51" s="36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15</v>
      </c>
      <c r="B52" s="14">
        <v>17030</v>
      </c>
      <c r="C52" s="11"/>
      <c r="D52" s="12"/>
      <c r="E52" s="23">
        <v>17030</v>
      </c>
      <c r="F52" s="36"/>
      <c r="G52" s="1"/>
      <c r="H52" s="1"/>
      <c r="I52" s="1"/>
      <c r="J52" s="1"/>
      <c r="K52" s="1"/>
      <c r="L52" s="1"/>
      <c r="M52" s="1"/>
      <c r="N52" s="1"/>
    </row>
    <row r="53" spans="1:14" ht="14.25" customHeight="1">
      <c r="A53" s="16" t="s">
        <v>92</v>
      </c>
      <c r="B53" s="14"/>
      <c r="C53" s="11"/>
      <c r="D53" s="12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8" customFormat="1" ht="15.75">
      <c r="A54" s="17" t="s">
        <v>1</v>
      </c>
      <c r="B54" s="13">
        <f>B55+B58+B59+B60+B61+B69+B82+B84+B83</f>
        <v>1500</v>
      </c>
      <c r="C54" s="13"/>
      <c r="D54" s="13"/>
      <c r="E54" s="13">
        <f>E55+E58+E59+E60+E61+E69+E82+E84+E83</f>
        <v>46560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7.25" customHeight="1">
      <c r="A55" s="16" t="s">
        <v>19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 t="s">
        <v>61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7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.75" customHeight="1">
      <c r="A59" s="16" t="s">
        <v>98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>
      <c r="A60" s="16" t="s">
        <v>99</v>
      </c>
      <c r="B60" s="14">
        <v>1500</v>
      </c>
      <c r="C60" s="23"/>
      <c r="D60" s="19"/>
      <c r="E60" s="23">
        <v>1500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customHeight="1">
      <c r="A61" s="16" t="s">
        <v>40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41</v>
      </c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43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/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42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50</v>
      </c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51</v>
      </c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/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7.25" customHeight="1">
      <c r="A69" s="16" t="s">
        <v>78</v>
      </c>
      <c r="B69" s="14">
        <v>0</v>
      </c>
      <c r="C69" s="23"/>
      <c r="D69" s="19"/>
      <c r="E69" s="23">
        <v>9060</v>
      </c>
      <c r="F69" s="36"/>
      <c r="G69" s="1"/>
      <c r="H69" s="1"/>
      <c r="I69" s="1"/>
      <c r="J69" s="1"/>
      <c r="K69" s="1"/>
      <c r="L69" s="1"/>
      <c r="M69" s="1"/>
      <c r="N69" s="1"/>
    </row>
    <row r="70" spans="1:14" s="6" customFormat="1" ht="30" hidden="1">
      <c r="A70" s="16" t="s">
        <v>52</v>
      </c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56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/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44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58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59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60</v>
      </c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20</v>
      </c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4.25" customHeight="1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/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>
      <c r="A82" s="16" t="s">
        <v>96</v>
      </c>
      <c r="B82" s="14">
        <v>0</v>
      </c>
      <c r="C82" s="23"/>
      <c r="D82" s="19"/>
      <c r="E82" s="23">
        <v>8400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33.75" customHeight="1">
      <c r="A83" s="16" t="s">
        <v>109</v>
      </c>
      <c r="B83" s="14">
        <v>0</v>
      </c>
      <c r="C83" s="23"/>
      <c r="D83" s="19"/>
      <c r="E83" s="23">
        <v>27600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>
      <c r="A84" s="16" t="s">
        <v>103</v>
      </c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customHeight="1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.75" hidden="1">
      <c r="A102" s="16" t="s">
        <v>57</v>
      </c>
      <c r="B102" s="14"/>
      <c r="C102" s="11"/>
      <c r="D102" s="19"/>
      <c r="E102" s="11">
        <f>B102+C102+D102</f>
        <v>0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8" customFormat="1" ht="15.75" hidden="1">
      <c r="A103" s="15">
        <v>262</v>
      </c>
      <c r="B103" s="13"/>
      <c r="C103" s="11"/>
      <c r="D103" s="19"/>
      <c r="E103" s="11">
        <f>B103+C103+D103</f>
        <v>0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8" customFormat="1" ht="15.75">
      <c r="A104" s="17" t="s">
        <v>22</v>
      </c>
      <c r="B104" s="13">
        <f>B106+B107+B108+B109+B110</f>
        <v>0</v>
      </c>
      <c r="C104" s="13"/>
      <c r="D104" s="13"/>
      <c r="E104" s="13">
        <f>E106+E107+E108+E109+E110</f>
        <v>14113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23</v>
      </c>
      <c r="B106" s="14">
        <v>0</v>
      </c>
      <c r="C106" s="23"/>
      <c r="D106" s="19"/>
      <c r="E106" s="23">
        <v>5854</v>
      </c>
      <c r="F106" s="36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.75" customHeight="1">
      <c r="A107" s="16" t="s">
        <v>26</v>
      </c>
      <c r="B107" s="14">
        <v>0</v>
      </c>
      <c r="C107" s="23"/>
      <c r="D107" s="19"/>
      <c r="E107" s="23">
        <v>122.79</v>
      </c>
      <c r="F107" s="36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79</v>
      </c>
      <c r="B108" s="14">
        <v>0</v>
      </c>
      <c r="C108" s="23"/>
      <c r="D108" s="19"/>
      <c r="E108" s="23">
        <v>8136.21</v>
      </c>
      <c r="F108" s="36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85</v>
      </c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24</v>
      </c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 hidden="1">
      <c r="A111" s="16" t="s">
        <v>25</v>
      </c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hidden="1">
      <c r="A112" s="16"/>
      <c r="B112" s="14"/>
      <c r="C112" s="11"/>
      <c r="D112" s="19"/>
      <c r="E112" s="11">
        <f aca="true" t="shared" si="0" ref="E112:E133"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/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8" customFormat="1" ht="15.75" hidden="1">
      <c r="A118" s="15" t="s">
        <v>4</v>
      </c>
      <c r="B118" s="13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27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28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29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30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32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33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31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30.75" hidden="1">
      <c r="A126" s="16" t="s">
        <v>55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62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63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64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65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66</v>
      </c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/>
      <c r="B133" s="14"/>
      <c r="C133" s="11"/>
      <c r="D133" s="19"/>
      <c r="E133" s="11">
        <f t="shared" si="0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7"/>
      <c r="B134" s="24"/>
      <c r="C134" s="11"/>
      <c r="D134" s="25"/>
      <c r="E134" s="28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/>
      <c r="B135" s="14"/>
      <c r="C135" s="26"/>
      <c r="D135" s="27"/>
      <c r="E135" s="23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>
      <c r="A136" s="17" t="s">
        <v>89</v>
      </c>
      <c r="B136" s="13">
        <f>B140+B141</f>
        <v>0</v>
      </c>
      <c r="C136" s="13"/>
      <c r="D136" s="13"/>
      <c r="E136" s="13">
        <f>E140+E141</f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 hidden="1">
      <c r="A137" s="16" t="s">
        <v>90</v>
      </c>
      <c r="B137" s="14">
        <v>0</v>
      </c>
      <c r="C137" s="14"/>
      <c r="D137" s="14"/>
      <c r="E137" s="22"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 hidden="1">
      <c r="A138" s="16" t="s">
        <v>91</v>
      </c>
      <c r="B138" s="14">
        <v>0</v>
      </c>
      <c r="C138" s="14"/>
      <c r="D138" s="14"/>
      <c r="E138" s="22"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 hidden="1">
      <c r="A139" s="16" t="s">
        <v>93</v>
      </c>
      <c r="B139" s="14">
        <v>0</v>
      </c>
      <c r="C139" s="14"/>
      <c r="D139" s="14"/>
      <c r="E139" s="22"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>
      <c r="A140" s="16" t="s">
        <v>102</v>
      </c>
      <c r="B140" s="14"/>
      <c r="C140" s="14"/>
      <c r="D140" s="14"/>
      <c r="E140" s="22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">
      <c r="A141" s="16"/>
      <c r="B141" s="29"/>
      <c r="C141" s="14"/>
      <c r="D141" s="14"/>
      <c r="E141" s="22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8" customFormat="1" ht="15.75">
      <c r="A142" s="17" t="s">
        <v>2</v>
      </c>
      <c r="B142" s="13">
        <f>B146+B149+B150+B151</f>
        <v>0</v>
      </c>
      <c r="C142" s="13"/>
      <c r="D142" s="13"/>
      <c r="E142" s="13">
        <f>E146+E149+E150+E151</f>
        <v>7502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hidden="1">
      <c r="A143" s="16" t="s">
        <v>70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hidden="1">
      <c r="A144" s="16" t="s">
        <v>80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hidden="1">
      <c r="A145" s="16" t="s">
        <v>34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6" t="s">
        <v>87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hidden="1">
      <c r="A147" s="16" t="s">
        <v>94</v>
      </c>
      <c r="B147" s="14"/>
      <c r="C147" s="23"/>
      <c r="D147" s="19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hidden="1">
      <c r="A148" s="16" t="s">
        <v>95</v>
      </c>
      <c r="B148" s="14"/>
      <c r="C148" s="23"/>
      <c r="D148" s="19"/>
      <c r="E148" s="1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6" t="s">
        <v>101</v>
      </c>
      <c r="B149" s="14">
        <v>0</v>
      </c>
      <c r="C149" s="23"/>
      <c r="D149" s="19"/>
      <c r="E149" s="14">
        <v>7502</v>
      </c>
      <c r="F149" s="36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6" t="s">
        <v>104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/>
      <c r="B151" s="14"/>
      <c r="C151" s="23"/>
      <c r="D151" s="19"/>
      <c r="E151" s="14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3.25" customHeight="1" hidden="1">
      <c r="A152" s="16"/>
      <c r="B152" s="14"/>
      <c r="C152" s="23"/>
      <c r="D152" s="19"/>
      <c r="E152" s="2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hidden="1">
      <c r="A153" s="16" t="s">
        <v>35</v>
      </c>
      <c r="B153" s="14"/>
      <c r="C153" s="23"/>
      <c r="D153" s="19"/>
      <c r="E153" s="23">
        <f aca="true" t="shared" si="1" ref="E153:E163">B153+C153+D153</f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36</v>
      </c>
      <c r="B154" s="14"/>
      <c r="C154" s="23"/>
      <c r="D154" s="19"/>
      <c r="E154" s="23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30</v>
      </c>
      <c r="B155" s="14">
        <v>0</v>
      </c>
      <c r="C155" s="23"/>
      <c r="D155" s="19"/>
      <c r="E155" s="23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6" customFormat="1" ht="15.75" hidden="1">
      <c r="A156" s="16" t="s">
        <v>69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37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hidden="1">
      <c r="A158" s="16" t="s">
        <v>38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39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68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6.75" customHeight="1" hidden="1">
      <c r="A161" s="16" t="s">
        <v>67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53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54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/>
      <c r="B164" s="14"/>
      <c r="C164" s="23"/>
      <c r="D164" s="19"/>
      <c r="E164" s="2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8" customFormat="1" ht="19.5" customHeight="1">
      <c r="A165" s="17" t="s">
        <v>3</v>
      </c>
      <c r="B165" s="13">
        <f>B4+B10+B11+B15+B21+B54+B104+B136+B142</f>
        <v>131568.92</v>
      </c>
      <c r="C165" s="13"/>
      <c r="D165" s="13"/>
      <c r="E165" s="13">
        <f>E4+E10+E11+E15+E21+E54+E104+E136+E142</f>
        <v>1084666.88</v>
      </c>
      <c r="F165" s="1"/>
      <c r="G165" s="1"/>
      <c r="H165" s="1"/>
      <c r="I165" s="1"/>
      <c r="J165" s="1"/>
      <c r="K165" s="1"/>
      <c r="L165" s="1"/>
      <c r="M165" s="1"/>
      <c r="N165" s="1"/>
    </row>
    <row r="166" ht="18">
      <c r="E166" s="35"/>
    </row>
    <row r="167" spans="1:5" ht="18">
      <c r="A167" s="38" t="s">
        <v>83</v>
      </c>
      <c r="B167" s="38"/>
      <c r="D167" s="2" t="s">
        <v>75</v>
      </c>
      <c r="E167" s="2" t="s">
        <v>80</v>
      </c>
    </row>
    <row r="168" ht="18" hidden="1"/>
    <row r="169" spans="1:4" ht="18">
      <c r="A169" s="38" t="s">
        <v>84</v>
      </c>
      <c r="B169" s="38"/>
      <c r="D169" s="2" t="s">
        <v>76</v>
      </c>
    </row>
  </sheetData>
  <sheetProtection/>
  <mergeCells count="4">
    <mergeCell ref="A1:C1"/>
    <mergeCell ref="A167:B167"/>
    <mergeCell ref="A169:B16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2018-07-06T09:46:46Z</cp:lastPrinted>
  <dcterms:created xsi:type="dcterms:W3CDTF">1996-10-08T23:32:33Z</dcterms:created>
  <dcterms:modified xsi:type="dcterms:W3CDTF">2018-07-06T09:48:25Z</dcterms:modified>
  <cp:category/>
  <cp:version/>
  <cp:contentType/>
  <cp:contentStatus/>
</cp:coreProperties>
</file>