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<sst xmlns="http://schemas.openxmlformats.org/spreadsheetml/2006/main" count="137" uniqueCount="135">
  <si>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</si>
  <si>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</si>
  <si>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</si>
  <si>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</si>
  <si>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</si>
  <si>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</si>
  <si>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</si>
  <si>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</si>
  <si>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</si>
  <si>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</si>
  <si>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</si>
  <si>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</si>
  <si>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</si>
  <si>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</si>
  <si>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</si>
  <si>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</si>
  <si>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</si>
  <si>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</si>
  <si>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</si>
  <si>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</si>
  <si>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</si>
  <si>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</si>
  <si>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</si>
  <si>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</si>
  <si>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</si>
  <si>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</si>
  <si>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</si>
  <si>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</si>
  <si>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</si>
  <si>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</si>
  <si>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</si>
  <si>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</si>
  <si>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</si>
  <si>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</si>
  <si>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</si>
  <si>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</si>
  <si>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</si>
  <si>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</si>
  <si>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</si>
  <si>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</si>
  <si>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</si>
  <si>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</si>
  <si>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</si>
  <si>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</si>
  <si>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</si>
  <si>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</si>
  <si>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</si>
  <si>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</si>
  <si>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</si>
  <si>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</si>
  <si>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</si>
  <si>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</si>
  <si>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</si>
  <si>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</si>
  <si>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</si>
  <si>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</si>
  <si>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</si>
  <si>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</si>
  <si>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</si>
  <si>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</si>
  <si>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</si>
  <si>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</si>
  <si>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</si>
  <si>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</si>
  <si>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</si>
  <si>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</si>
  <si>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</si>
  <si>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</si>
  <si>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</si>
  <si>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</si>
  <si>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</si>
  <si>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</si>
  <si>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</si>
  <si>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</si>
  <si>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</si>
  <si>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</si>
  <si>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</si>
  <si>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</si>
  <si>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</si>
  <si>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</si>
  <si>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</si>
  <si>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</si>
  <si>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</si>
  <si>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</si>
  <si>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</si>
  <si>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</si>
  <si>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</si>
  <si>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</si>
  <si>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</si>
  <si>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</si>
  <si>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</si>
  <si>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</si>
  <si>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</si>
  <si>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</si>
  <si>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</si>
  <si>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</si>
  <si>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</si>
  <si>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</si>
  <si>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</si>
  <si>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</si>
  <si>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</si>
  <si>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</si>
  <si>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</si>
  <si>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</si>
  <si>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</si>
  <si>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</si>
  <si>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</si>
  <si>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</si>
  <si>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</si>
  <si>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</si>
  <si>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</si>
  <si>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</si>
  <si>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</si>
  <si>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</si>
  <si>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</si>
  <si>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</si>
  <si>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</si>
  <si>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</si>
  <si>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</si>
  <si>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</si>
  <si>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</si>
  <si>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</si>
  <si>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</si>
  <si>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</si>
  <si>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</si>
  <si>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</si>
  <si>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</si>
  <si>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</si>
  <si>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</si>
  <si>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Информация о расходовании средств  субвенции  бюджета за март 2018 год</t>
  </si>
  <si>
    <t>март</t>
  </si>
  <si>
    <t>связь</t>
  </si>
  <si>
    <t>интернет</t>
  </si>
  <si>
    <t>Электронная школа</t>
  </si>
  <si>
    <t>комплектующие к компьютерам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</si>
</sst>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3">
      <selection activeCell="H167" sqref="H167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129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130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609156.57</v>
      </c>
      <c r="F9" s="16">
        <f>F10+F11</f>
        <v>1474552.05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609156.57</v>
      </c>
      <c r="F10" s="28">
        <v>1474552.05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0</v>
      </c>
      <c r="F11" s="26"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f>E13+E14</f>
        <v>0</v>
      </c>
      <c r="F12" s="23">
        <f>F13+F14</f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/>
      <c r="F13" s="26"/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208856.89</v>
      </c>
      <c r="F15" s="23">
        <v>376862.37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7451.08</v>
      </c>
      <c r="F16" s="23">
        <f>F23+F24</f>
        <v>15004.28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3" t="s">
        <v>131</v>
      </c>
      <c r="B23" s="33"/>
      <c r="C23" s="34"/>
      <c r="D23" s="35"/>
      <c r="E23" s="36">
        <v>951.08</v>
      </c>
      <c r="F23" s="36">
        <v>2004.28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3" t="s">
        <v>132</v>
      </c>
      <c r="B24" s="33"/>
      <c r="C24" s="34"/>
      <c r="D24" s="35"/>
      <c r="E24" s="36">
        <v>6500</v>
      </c>
      <c r="F24" s="36">
        <v>13000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6548.19</v>
      </c>
      <c r="F59" s="23">
        <f>F62+F63+F64+F71+F72+F73</f>
        <v>8048.19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/>
      <c r="F62" s="26"/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/>
      <c r="F63" s="26"/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133</v>
      </c>
      <c r="B64" s="9"/>
      <c r="C64" s="20">
        <v>36738.08</v>
      </c>
      <c r="D64" s="24">
        <v>4000</v>
      </c>
      <c r="E64" s="22">
        <v>4940.19</v>
      </c>
      <c r="F64" s="26">
        <v>4940.19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1608</v>
      </c>
      <c r="F72" s="26">
        <v>3108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39540</v>
      </c>
      <c r="F132" s="23">
        <f>F133+F136+F151</f>
        <v>39540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/>
      <c r="F136" s="26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124</v>
      </c>
      <c r="B151" s="9"/>
      <c r="C151" s="20"/>
      <c r="D151" s="16"/>
      <c r="E151" s="22">
        <v>39540</v>
      </c>
      <c r="F151" s="26">
        <v>39540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44170</v>
      </c>
      <c r="F152" s="19">
        <f>F155+F164+F165+F167+F166</f>
        <v>44170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>C153+D153+E153</f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5170</v>
      </c>
      <c r="F155" s="26">
        <v>5170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32.25" customHeight="1">
      <c r="A166" s="9" t="s">
        <v>134</v>
      </c>
      <c r="B166" s="9"/>
      <c r="C166" s="20"/>
      <c r="D166" s="24"/>
      <c r="E166" s="22">
        <v>39000</v>
      </c>
      <c r="F166" s="26">
        <v>39000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127</v>
      </c>
      <c r="B167" s="9"/>
      <c r="C167" s="20">
        <v>0</v>
      </c>
      <c r="D167" s="24">
        <v>0</v>
      </c>
      <c r="E167" s="22"/>
      <c r="F167" s="26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 t="e">
        <f>C9+C12+C15+C16+#REF!+C17+C22+C25+C59+C116+C117+C132+C152</f>
        <v>#REF!</v>
      </c>
      <c r="D173" s="23" t="e">
        <f>D9+D12+D15+D16+#REF!+D25+D59+D132+D152</f>
        <v>#REF!</v>
      </c>
      <c r="E173" s="23">
        <f>E9+E12+E15+E16+E25+E59+E132+E152</f>
        <v>915722.7299999999</v>
      </c>
      <c r="F173" s="23">
        <f>F9+F12+F15+F16+F25+F59+F132+F152</f>
        <v>1958176.89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2018-04-09T08:53:09Z</cp:lastPrinted>
  <dcterms:created xsi:type="dcterms:W3CDTF">1996-10-08T23:32:33Z</dcterms:created>
  <dcterms:modified xsi:type="dcterms:W3CDTF">2018-04-09T08:53:30Z</dcterms:modified>
  <cp:category/>
  <cp:version/>
  <cp:contentType/>
  <cp:contentStatus/>
</cp:coreProperties>
</file>