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<sst xmlns="http://schemas.openxmlformats.org/spreadsheetml/2006/main" count="25" uniqueCount="25">
  <si>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340 в т.ч.</t>
  </si>
  <si>
    <t>ВСЕГО</t>
  </si>
  <si>
    <t>ГСМ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</si>
  <si>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</si>
  <si>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</si>
  <si>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</si>
  <si>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</si>
  <si>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</si>
  <si>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</si>
  <si>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</si>
  <si>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</si>
  <si>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</si>
  <si>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</si>
  <si>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</si>
  <si>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</si>
  <si>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</si>
  <si>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</si>
  <si>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январь</t>
  </si>
  <si>
    <t>Информация о расходовании средств  по 21586Х81610л/сч.  (З/плата водителя, механ.+ обслуживание подвоза)                                                                                                                                                                                                                                                  за январь 2018 год</t>
  </si>
  <si>
    <t>зап.части на автобус</t>
  </si>
  <si>
    <t>ГСМ (бензин)</t>
  </si>
  <si>
    <t>ГСМ (масло)</t>
  </si>
  <si>
    <t>медосмотр водит.и механ.</t>
  </si>
  <si>
    <t>страхование автобуса</t>
  </si>
  <si>
    <t>премия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</si>
</sst>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  <xf numFmtId="183" fontId="6" fillId="0" borderId="11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3"/>
  <sheetViews>
    <sheetView tabSelected="1" zoomScaleSheetLayoutView="50" zoomScalePageLayoutView="0" workbookViewId="0" topLeftCell="A3">
      <selection activeCell="G41" sqref="G41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18</v>
      </c>
      <c r="B6" s="37"/>
      <c r="C6" s="37"/>
      <c r="D6" s="37"/>
      <c r="E6" s="37"/>
      <c r="F6" s="37"/>
    </row>
    <row r="7" spans="1:6" ht="33" customHeight="1">
      <c r="A7" s="36" t="s">
        <v>13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14</v>
      </c>
      <c r="D8" s="14" t="s">
        <v>15</v>
      </c>
      <c r="E8" s="28" t="s">
        <v>17</v>
      </c>
      <c r="F8" s="15" t="s">
        <v>12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4</v>
      </c>
      <c r="B9" s="10"/>
      <c r="C9" s="16">
        <v>958796.56</v>
      </c>
      <c r="D9" s="16">
        <v>1566352.17</v>
      </c>
      <c r="E9" s="16">
        <f>E10+E12</f>
        <v>7500</v>
      </c>
      <c r="F9" s="16">
        <f>F10+F12</f>
        <v>7500</v>
      </c>
      <c r="G9" s="29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39" t="s">
        <v>5</v>
      </c>
      <c r="B10" s="9"/>
      <c r="C10" s="18">
        <v>958796.56</v>
      </c>
      <c r="D10" s="18">
        <v>1566352.17</v>
      </c>
      <c r="E10" s="26">
        <v>7500</v>
      </c>
      <c r="F10" s="27">
        <v>7500</v>
      </c>
      <c r="G10" s="30"/>
      <c r="H10" s="29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ht="18">
      <c r="A12" s="39" t="s">
        <v>24</v>
      </c>
      <c r="B12" s="9"/>
      <c r="C12" s="20"/>
      <c r="D12" s="24"/>
      <c r="E12" s="22"/>
      <c r="F12" s="25"/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213</v>
      </c>
      <c r="B13" s="10"/>
      <c r="C13" s="19">
        <v>198782.86</v>
      </c>
      <c r="D13" s="16">
        <v>516226.65</v>
      </c>
      <c r="E13" s="23"/>
      <c r="F13" s="23"/>
      <c r="G13" s="30"/>
      <c r="H13" s="1"/>
      <c r="I13" s="1"/>
      <c r="J13" s="1"/>
      <c r="K13" s="1"/>
      <c r="L13" s="1"/>
      <c r="M13" s="1"/>
      <c r="N13" s="1"/>
      <c r="O13" s="1"/>
    </row>
    <row r="14" spans="1:15" s="12" customFormat="1" ht="18">
      <c r="A14" s="10">
        <v>225</v>
      </c>
      <c r="B14" s="10"/>
      <c r="C14" s="19"/>
      <c r="D14" s="16"/>
      <c r="E14" s="23">
        <f>E15</f>
        <v>0</v>
      </c>
      <c r="F14" s="23">
        <f>F15</f>
        <v>0</v>
      </c>
      <c r="G14" s="30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31" t="s">
        <v>23</v>
      </c>
      <c r="B15" s="32"/>
      <c r="C15" s="33"/>
      <c r="D15" s="34"/>
      <c r="E15" s="35"/>
      <c r="F15" s="35"/>
      <c r="G15" s="30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226</v>
      </c>
      <c r="B16" s="10"/>
      <c r="C16" s="19"/>
      <c r="D16" s="16"/>
      <c r="E16" s="23">
        <f>E17</f>
        <v>0</v>
      </c>
      <c r="F16" s="23">
        <f>F17</f>
        <v>0</v>
      </c>
      <c r="G16" s="30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31" t="s">
        <v>22</v>
      </c>
      <c r="B17" s="32"/>
      <c r="C17" s="33"/>
      <c r="D17" s="34"/>
      <c r="E17" s="35"/>
      <c r="F17" s="35"/>
      <c r="G17" s="30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10">
        <v>310</v>
      </c>
      <c r="B18" s="10"/>
      <c r="C18" s="19"/>
      <c r="D18" s="16"/>
      <c r="E18" s="23"/>
      <c r="F18" s="23"/>
      <c r="G18" s="30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31"/>
      <c r="B19" s="32"/>
      <c r="C19" s="33"/>
      <c r="D19" s="34"/>
      <c r="E19" s="35"/>
      <c r="F19" s="35"/>
      <c r="G19" s="30"/>
      <c r="H19" s="1"/>
      <c r="I19" s="1"/>
      <c r="J19" s="1"/>
      <c r="K19" s="1"/>
      <c r="L19" s="1"/>
      <c r="M19" s="1"/>
      <c r="N19" s="1"/>
      <c r="O19" s="1"/>
    </row>
    <row r="20" spans="1:15" s="12" customFormat="1" ht="18">
      <c r="A20" s="11" t="s">
        <v>0</v>
      </c>
      <c r="B20" s="11"/>
      <c r="C20" s="19" t="e">
        <f>C23+C32+#REF!+#REF!</f>
        <v>#REF!</v>
      </c>
      <c r="D20" s="19">
        <v>0</v>
      </c>
      <c r="E20" s="19">
        <f>E23+E32+E38</f>
        <v>0</v>
      </c>
      <c r="F20" s="19">
        <f>F23+F32+F38</f>
        <v>0</v>
      </c>
      <c r="G20" s="29"/>
      <c r="H20" s="1"/>
      <c r="I20" s="1"/>
      <c r="J20" s="1"/>
      <c r="K20" s="1"/>
      <c r="L20" s="1"/>
      <c r="M20" s="1"/>
      <c r="N20" s="1"/>
      <c r="O20" s="1"/>
    </row>
    <row r="21" spans="1:15" ht="18" hidden="1">
      <c r="A21" s="9" t="s">
        <v>2</v>
      </c>
      <c r="B21" s="9"/>
      <c r="C21" s="20"/>
      <c r="D21" s="16"/>
      <c r="E21" s="22"/>
      <c r="F21" s="21">
        <f>C21+D21+E21</f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8" hidden="1">
      <c r="A22" s="9" t="s">
        <v>10</v>
      </c>
      <c r="B22" s="9"/>
      <c r="C22" s="20"/>
      <c r="D22" s="16"/>
      <c r="E22" s="22"/>
      <c r="F22" s="21">
        <f>C22+D22+E22</f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8">
      <c r="A23" s="39" t="s">
        <v>19</v>
      </c>
      <c r="B23" s="9"/>
      <c r="C23" s="20">
        <v>0</v>
      </c>
      <c r="D23" s="24">
        <v>0</v>
      </c>
      <c r="E23" s="22"/>
      <c r="F23" s="25"/>
      <c r="G23" s="1"/>
      <c r="H23" s="1"/>
      <c r="I23" s="1"/>
      <c r="J23" s="1"/>
      <c r="K23" s="1"/>
      <c r="L23" s="1"/>
      <c r="M23" s="1"/>
      <c r="N23" s="1"/>
      <c r="O23" s="1"/>
    </row>
    <row r="24" spans="1:15" ht="18" hidden="1">
      <c r="A24" s="9"/>
      <c r="B24" s="9"/>
      <c r="C24" s="20"/>
      <c r="D24" s="24"/>
      <c r="E24" s="22"/>
      <c r="F24" s="25"/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/>
      <c r="B25" s="9"/>
      <c r="C25" s="20"/>
      <c r="D25" s="24"/>
      <c r="E25" s="22"/>
      <c r="F25" s="25"/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/>
      <c r="B26" s="9"/>
      <c r="C26" s="20"/>
      <c r="D26" s="24"/>
      <c r="E26" s="22"/>
      <c r="F26" s="25"/>
      <c r="G26" s="1"/>
      <c r="H26" s="1"/>
      <c r="I26" s="1"/>
      <c r="J26" s="1"/>
      <c r="K26" s="1"/>
      <c r="L26" s="1"/>
      <c r="M26" s="1"/>
      <c r="N26" s="1"/>
      <c r="O26" s="1"/>
    </row>
    <row r="27" spans="1:15" ht="23.25" customHeight="1" hidden="1">
      <c r="A27" s="9"/>
      <c r="B27" s="9"/>
      <c r="C27" s="20"/>
      <c r="D27" s="24"/>
      <c r="E27" s="22"/>
      <c r="F27" s="25"/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/>
      <c r="B28" s="9"/>
      <c r="C28" s="20"/>
      <c r="D28" s="24"/>
      <c r="E28" s="22"/>
      <c r="F28" s="25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24"/>
      <c r="E29" s="22"/>
      <c r="F29" s="25"/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/>
      <c r="B30" s="9"/>
      <c r="C30" s="20"/>
      <c r="D30" s="24"/>
      <c r="E30" s="22"/>
      <c r="F30" s="25"/>
      <c r="G30" s="1"/>
      <c r="H30" s="1"/>
      <c r="I30" s="1"/>
      <c r="J30" s="1"/>
      <c r="K30" s="1"/>
      <c r="L30" s="1"/>
      <c r="M30" s="1"/>
      <c r="N30" s="1"/>
      <c r="O30" s="1"/>
    </row>
    <row r="31" spans="1:15" s="6" customFormat="1" ht="18" hidden="1">
      <c r="A31" s="9"/>
      <c r="B31" s="9"/>
      <c r="C31" s="20"/>
      <c r="D31" s="24"/>
      <c r="E31" s="22"/>
      <c r="F31" s="25"/>
      <c r="G31" s="1"/>
      <c r="H31" s="1"/>
      <c r="I31" s="1"/>
      <c r="J31" s="1"/>
      <c r="K31" s="1"/>
      <c r="L31" s="1"/>
      <c r="M31" s="1"/>
      <c r="N31" s="1"/>
      <c r="O31" s="1"/>
    </row>
    <row r="32" spans="1:15" ht="21.75" customHeight="1">
      <c r="A32" s="39" t="s">
        <v>20</v>
      </c>
      <c r="B32" s="9"/>
      <c r="C32" s="20">
        <v>0</v>
      </c>
      <c r="D32" s="24">
        <v>0</v>
      </c>
      <c r="E32" s="22"/>
      <c r="F32" s="25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3</v>
      </c>
      <c r="B33" s="9"/>
      <c r="C33" s="20"/>
      <c r="D33" s="16"/>
      <c r="E33" s="17"/>
      <c r="F33" s="17"/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9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ht="36.75" customHeight="1" hidden="1">
      <c r="A35" s="9" t="s">
        <v>8</v>
      </c>
      <c r="B35" s="9"/>
      <c r="C35" s="20"/>
      <c r="D35" s="16"/>
      <c r="E35" s="17"/>
      <c r="F35" s="17"/>
      <c r="G35" s="1"/>
      <c r="H35" s="1"/>
      <c r="I35" s="1"/>
      <c r="J35" s="1"/>
      <c r="K35" s="1"/>
      <c r="L35" s="1"/>
      <c r="M35" s="1"/>
      <c r="N35" s="1"/>
      <c r="O35" s="1"/>
    </row>
    <row r="36" spans="1:15" ht="18" hidden="1">
      <c r="A36" s="9" t="s">
        <v>6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7</v>
      </c>
      <c r="B37" s="9"/>
      <c r="C37" s="20"/>
      <c r="D37" s="16"/>
      <c r="E37" s="17"/>
      <c r="F37" s="17"/>
      <c r="G37" s="1"/>
      <c r="H37" s="1"/>
      <c r="I37" s="1"/>
      <c r="J37" s="1"/>
      <c r="K37" s="1"/>
      <c r="L37" s="1"/>
      <c r="M37" s="1"/>
      <c r="N37" s="1"/>
      <c r="O37" s="1"/>
    </row>
    <row r="38" spans="1:15" ht="18">
      <c r="A38" s="39" t="s">
        <v>21</v>
      </c>
      <c r="B38" s="9"/>
      <c r="C38" s="20"/>
      <c r="D38" s="16"/>
      <c r="E38" s="17"/>
      <c r="F38" s="17"/>
      <c r="G38" s="1"/>
      <c r="H38" s="1"/>
      <c r="I38" s="1"/>
      <c r="J38" s="1"/>
      <c r="K38" s="1"/>
      <c r="L38" s="1"/>
      <c r="M38" s="1"/>
      <c r="N38" s="1"/>
      <c r="O38" s="1"/>
    </row>
    <row r="39" spans="1:15" s="12" customFormat="1" ht="18.75" customHeight="1">
      <c r="A39" s="11" t="s">
        <v>1</v>
      </c>
      <c r="B39" s="11"/>
      <c r="C39" s="19" t="e">
        <f>C9+#REF!+C13+#REF!+#REF!+#REF!+#REF!+#REF!+#REF!+#REF!+#REF!+#REF!+C20</f>
        <v>#REF!</v>
      </c>
      <c r="D39" s="23" t="e">
        <f>D9+#REF!+D13+#REF!+#REF!+#REF!+#REF!+#REF!+D20</f>
        <v>#REF!</v>
      </c>
      <c r="E39" s="23">
        <f>E20+E18+E16+E14+E13+E9</f>
        <v>7500</v>
      </c>
      <c r="F39" s="23">
        <f>F20+F18+F16+F14+F13+F9</f>
        <v>7500</v>
      </c>
      <c r="G39" s="1"/>
      <c r="H39" s="1"/>
      <c r="I39" s="1"/>
      <c r="J39" s="1"/>
      <c r="K39" s="1"/>
      <c r="L39" s="1"/>
      <c r="M39" s="1"/>
      <c r="N39" s="1"/>
      <c r="O39" s="1"/>
    </row>
    <row r="40" ht="18" hidden="1"/>
    <row r="41" spans="1:6" ht="27" customHeight="1">
      <c r="A41" s="38" t="s">
        <v>11</v>
      </c>
      <c r="B41" s="38"/>
      <c r="C41" s="38"/>
      <c r="D41" s="38"/>
      <c r="E41" s="38"/>
      <c r="F41" s="38"/>
    </row>
    <row r="42" ht="18" hidden="1">
      <c r="E42" s="4"/>
    </row>
    <row r="43" spans="1:6" ht="18" customHeight="1">
      <c r="A43" s="38" t="s">
        <v>16</v>
      </c>
      <c r="B43" s="38"/>
      <c r="C43" s="38"/>
      <c r="D43" s="38"/>
      <c r="E43" s="38"/>
      <c r="F43" s="38"/>
    </row>
  </sheetData>
  <sheetProtection/>
  <mergeCells count="4">
    <mergeCell ref="A7:F7"/>
    <mergeCell ref="A6:F6"/>
    <mergeCell ref="A41:F41"/>
    <mergeCell ref="A43:F4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2018-02-11T14:09:22Z</cp:lastPrinted>
  <dcterms:created xsi:type="dcterms:W3CDTF">1996-10-08T23:32:33Z</dcterms:created>
  <dcterms:modified xsi:type="dcterms:W3CDTF">2018-02-11T14:10:11Z</dcterms:modified>
  <cp:category/>
  <cp:version/>
  <cp:contentType/>
  <cp:contentStatus/>
</cp:coreProperties>
</file>