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<sst xmlns="http://schemas.openxmlformats.org/spreadsheetml/2006/main" count="112" uniqueCount="110">
  <si>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</si>
  <si>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</si>
  <si>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</si>
  <si>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</si>
  <si>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</si>
  <si>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</si>
  <si>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</si>
  <si>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</si>
  <si>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</si>
  <si>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</si>
  <si>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</si>
  <si>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</si>
  <si>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</si>
  <si>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</si>
  <si>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</si>
  <si>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</si>
  <si>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</si>
  <si>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</si>
  <si>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</si>
  <si>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</si>
  <si>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</si>
  <si>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</si>
  <si>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</si>
  <si>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</si>
  <si>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</si>
  <si>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</si>
  <si>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</si>
  <si>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</si>
  <si>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</si>
  <si>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</si>
  <si>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</si>
  <si>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</si>
  <si>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</si>
  <si>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</si>
  <si>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</si>
  <si>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</si>
  <si>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</si>
  <si>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</si>
  <si>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</si>
  <si>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</si>
  <si>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</si>
  <si>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</si>
  <si>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</si>
  <si>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</si>
  <si>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</si>
  <si>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</si>
  <si>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</si>
  <si>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</si>
  <si>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</si>
  <si>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</si>
  <si>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</si>
  <si>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</si>
  <si>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</si>
  <si>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</si>
  <si>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</si>
  <si>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</si>
  <si>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</si>
  <si>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</si>
  <si>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</si>
  <si>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</si>
  <si>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</si>
  <si>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</si>
  <si>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</si>
  <si>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</si>
  <si>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</si>
  <si>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</si>
  <si>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</si>
  <si>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</si>
  <si>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</si>
  <si>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</si>
  <si>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</si>
  <si>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</si>
  <si>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</si>
  <si>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</si>
  <si>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</si>
  <si>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</si>
  <si>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</si>
  <si>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</si>
  <si>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</si>
  <si>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</si>
  <si>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</si>
  <si>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</si>
  <si>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</si>
  <si>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</si>
  <si>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</si>
  <si>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</si>
  <si>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</si>
  <si>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</si>
  <si>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</si>
  <si>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</si>
  <si>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</si>
  <si>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</si>
  <si>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</si>
  <si>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</si>
  <si>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</si>
  <si>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</si>
  <si>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</si>
  <si>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</si>
  <si>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</si>
  <si>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</si>
  <si>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</si>
  <si>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</si>
  <si>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</si>
  <si>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</si>
  <si>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</si>
  <si>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</si>
  <si>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</si>
  <si>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</si>
  <si>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Информация о расходовании средств местного бюджета за февраль 2018год</t>
  </si>
  <si>
    <t>февраль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</si>
</sst>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SheetLayoutView="50" zoomScalePageLayoutView="0" workbookViewId="0" topLeftCell="A1">
      <selection activeCell="E103" sqref="E103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108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109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42779.41</v>
      </c>
      <c r="C4" s="11"/>
      <c r="D4" s="11"/>
      <c r="E4" s="11">
        <f>E5+E6</f>
        <v>54035.65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42779.41</v>
      </c>
      <c r="C5" s="23"/>
      <c r="D5" s="23"/>
      <c r="E5" s="23">
        <v>54035.65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107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13064.35</v>
      </c>
      <c r="C10" s="11"/>
      <c r="D10" s="20"/>
      <c r="E10" s="11">
        <v>13064.35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2000</v>
      </c>
      <c r="C11" s="11"/>
      <c r="D11" s="20"/>
      <c r="E11" s="13">
        <f>E12+E14</f>
        <v>2000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98</v>
      </c>
      <c r="B12" s="31"/>
      <c r="C12" s="32"/>
      <c r="D12" s="33"/>
      <c r="E12" s="32"/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99</v>
      </c>
      <c r="B14" s="31">
        <v>2000</v>
      </c>
      <c r="C14" s="32"/>
      <c r="D14" s="34"/>
      <c r="E14" s="32">
        <v>2000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167423.31</v>
      </c>
      <c r="C15" s="13"/>
      <c r="D15" s="20"/>
      <c r="E15" s="13">
        <f>E16+E17+E18+E19</f>
        <v>178407.47999999998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22669.67</v>
      </c>
      <c r="C16" s="23"/>
      <c r="D16" s="19"/>
      <c r="E16" s="23">
        <v>33653.84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>
        <v>142746.46</v>
      </c>
      <c r="C17" s="23"/>
      <c r="D17" s="19"/>
      <c r="E17" s="23">
        <v>142746.46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2007.18</v>
      </c>
      <c r="C18" s="23"/>
      <c r="D18" s="19"/>
      <c r="E18" s="23">
        <v>2007.18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B22+B23+B24+B26+B32+B35+B36+B45+B46+B47+B49+B50+B51</f>
        <v>16338</v>
      </c>
      <c r="C21" s="11"/>
      <c r="D21" s="11"/>
      <c r="E21" s="13">
        <f>E22+E23+E24+E26+E32+E35+E36+E45+E46+E47+E49+E50+E51</f>
        <v>16338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/>
      <c r="C22" s="23"/>
      <c r="D22" s="19"/>
      <c r="E22" s="23"/>
      <c r="F22" s="36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>
        <v>4956</v>
      </c>
      <c r="C23" s="23"/>
      <c r="D23" s="19"/>
      <c r="E23" s="23">
        <v>4956</v>
      </c>
      <c r="F23" s="36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/>
      <c r="C24" s="23"/>
      <c r="D24" s="19"/>
      <c r="E24" s="23"/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14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14"/>
      <c r="C35" s="23"/>
      <c r="D35" s="19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18</v>
      </c>
      <c r="B36" s="14"/>
      <c r="C36" s="23"/>
      <c r="D36" s="12"/>
      <c r="E36" s="23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14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14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14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14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102</v>
      </c>
      <c r="B46" s="14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14">
        <v>11382</v>
      </c>
      <c r="C47" s="11"/>
      <c r="D47" s="12"/>
      <c r="E47" s="23">
        <v>11382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14"/>
      <c r="C50" s="11"/>
      <c r="D50" s="12"/>
      <c r="E50" s="23"/>
      <c r="F50" s="36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92</v>
      </c>
      <c r="B51" s="14"/>
      <c r="C51" s="11"/>
      <c r="D51" s="12"/>
      <c r="E51" s="23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B53+B56+B57+B58+B59+B67+B80+B81</f>
        <v>3540</v>
      </c>
      <c r="C52" s="13"/>
      <c r="D52" s="13"/>
      <c r="E52" s="13">
        <f>E53+E56+E57+E58+E59+E67+E80+E81</f>
        <v>3540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19</v>
      </c>
      <c r="B53" s="14"/>
      <c r="C53" s="23"/>
      <c r="D53" s="19"/>
      <c r="E53" s="23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61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7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>
      <c r="A56" s="16" t="s">
        <v>21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.75" customHeight="1">
      <c r="A57" s="16" t="s">
        <v>100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101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customHeight="1">
      <c r="A59" s="16" t="s">
        <v>40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41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43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/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42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50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51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/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7.25" customHeight="1">
      <c r="A67" s="16" t="s">
        <v>78</v>
      </c>
      <c r="B67" s="14">
        <v>3540</v>
      </c>
      <c r="C67" s="23"/>
      <c r="D67" s="19"/>
      <c r="E67" s="23">
        <v>3540</v>
      </c>
      <c r="F67" s="36"/>
      <c r="G67" s="1"/>
      <c r="H67" s="1"/>
      <c r="I67" s="1"/>
      <c r="J67" s="1"/>
      <c r="K67" s="1"/>
      <c r="L67" s="1"/>
      <c r="M67" s="1"/>
      <c r="N67" s="1"/>
    </row>
    <row r="68" spans="1:14" s="6" customFormat="1" ht="30" hidden="1">
      <c r="A68" s="16" t="s">
        <v>52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 t="s">
        <v>56</v>
      </c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/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44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58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59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60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20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4.25" customHeight="1" hidden="1">
      <c r="A76" s="16"/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>
      <c r="A80" s="16" t="s">
        <v>96</v>
      </c>
      <c r="B80" s="14"/>
      <c r="C80" s="23"/>
      <c r="D80" s="19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>
      <c r="A81" s="16" t="s">
        <v>105</v>
      </c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/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customHeight="1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.75" hidden="1">
      <c r="A99" s="16" t="s">
        <v>57</v>
      </c>
      <c r="B99" s="14"/>
      <c r="C99" s="11"/>
      <c r="D99" s="19"/>
      <c r="E99" s="11">
        <f>B99+C99+D99</f>
        <v>0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s="8" customFormat="1" ht="15.75" hidden="1">
      <c r="A100" s="15">
        <v>262</v>
      </c>
      <c r="B100" s="13"/>
      <c r="C100" s="11"/>
      <c r="D100" s="19"/>
      <c r="E100" s="11">
        <f>B100+C100+D100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8" customFormat="1" ht="15.75">
      <c r="A101" s="17" t="s">
        <v>22</v>
      </c>
      <c r="B101" s="13">
        <f>B103+B104+B105+B106+B107</f>
        <v>0</v>
      </c>
      <c r="C101" s="13"/>
      <c r="D101" s="13"/>
      <c r="E101" s="13">
        <f>E103+E104+E105+E106+E107</f>
        <v>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>
      <c r="A103" s="16" t="s">
        <v>23</v>
      </c>
      <c r="B103" s="14"/>
      <c r="C103" s="23"/>
      <c r="D103" s="19"/>
      <c r="E103" s="23"/>
      <c r="F103" s="36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.75" customHeight="1">
      <c r="A104" s="16" t="s">
        <v>26</v>
      </c>
      <c r="B104" s="14"/>
      <c r="C104" s="23"/>
      <c r="D104" s="19"/>
      <c r="E104" s="23"/>
      <c r="F104" s="36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>
      <c r="A105" s="16" t="s">
        <v>79</v>
      </c>
      <c r="B105" s="14"/>
      <c r="C105" s="23"/>
      <c r="D105" s="19"/>
      <c r="E105" s="23"/>
      <c r="F105" s="36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>
      <c r="A106" s="16" t="s">
        <v>85</v>
      </c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24</v>
      </c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hidden="1">
      <c r="A108" s="16" t="s">
        <v>25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hidden="1">
      <c r="A109" s="16"/>
      <c r="B109" s="14"/>
      <c r="C109" s="11"/>
      <c r="D109" s="19"/>
      <c r="E109" s="11">
        <f aca="true" t="shared" si="0" ref="E109:E130">B109+C109+D109</f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.75" hidden="1">
      <c r="A110" s="16"/>
      <c r="B110" s="14"/>
      <c r="C110" s="11"/>
      <c r="D110" s="19"/>
      <c r="E110" s="11">
        <f t="shared" si="0"/>
        <v>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hidden="1">
      <c r="A111" s="16"/>
      <c r="B111" s="14"/>
      <c r="C111" s="11"/>
      <c r="D111" s="19"/>
      <c r="E111" s="11">
        <f t="shared" si="0"/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8" customFormat="1" ht="15.75" hidden="1">
      <c r="A115" s="15" t="s">
        <v>4</v>
      </c>
      <c r="B115" s="13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 t="s">
        <v>27</v>
      </c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 t="s">
        <v>28</v>
      </c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29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30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32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33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31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0.75" hidden="1">
      <c r="A123" s="16" t="s">
        <v>55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62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63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64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65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66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/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7"/>
      <c r="B131" s="24"/>
      <c r="C131" s="11"/>
      <c r="D131" s="25"/>
      <c r="E131" s="28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26"/>
      <c r="D132" s="27"/>
      <c r="E132" s="23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>
      <c r="A133" s="17" t="s">
        <v>89</v>
      </c>
      <c r="B133" s="13">
        <f>B137+B138</f>
        <v>0</v>
      </c>
      <c r="C133" s="13"/>
      <c r="D133" s="13"/>
      <c r="E133" s="13">
        <f>E137+E138</f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" hidden="1">
      <c r="A134" s="16" t="s">
        <v>90</v>
      </c>
      <c r="B134" s="14">
        <v>0</v>
      </c>
      <c r="C134" s="14"/>
      <c r="D134" s="14"/>
      <c r="E134" s="22"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" hidden="1">
      <c r="A135" s="16" t="s">
        <v>91</v>
      </c>
      <c r="B135" s="14">
        <v>0</v>
      </c>
      <c r="C135" s="14"/>
      <c r="D135" s="14"/>
      <c r="E135" s="22"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93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>
      <c r="A137" s="16" t="s">
        <v>104</v>
      </c>
      <c r="B137" s="14"/>
      <c r="C137" s="14"/>
      <c r="D137" s="14"/>
      <c r="E137" s="22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>
      <c r="A138" s="16"/>
      <c r="B138" s="29"/>
      <c r="C138" s="14"/>
      <c r="D138" s="14"/>
      <c r="E138" s="22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8" customFormat="1" ht="15.75">
      <c r="A139" s="17" t="s">
        <v>2</v>
      </c>
      <c r="B139" s="13">
        <f>B143+B146+B147+B148</f>
        <v>0</v>
      </c>
      <c r="C139" s="13"/>
      <c r="D139" s="13"/>
      <c r="E139" s="13">
        <f>E143+E146+E147+E148</f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hidden="1">
      <c r="A140" s="16" t="s">
        <v>70</v>
      </c>
      <c r="B140" s="14"/>
      <c r="C140" s="23"/>
      <c r="D140" s="19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hidden="1">
      <c r="A141" s="16" t="s">
        <v>80</v>
      </c>
      <c r="B141" s="14"/>
      <c r="C141" s="23"/>
      <c r="D141" s="19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34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6" t="s">
        <v>87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hidden="1">
      <c r="A144" s="16" t="s">
        <v>94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hidden="1">
      <c r="A145" s="16" t="s">
        <v>95</v>
      </c>
      <c r="B145" s="14"/>
      <c r="C145" s="23"/>
      <c r="D145" s="19"/>
      <c r="E145" s="14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6" t="s">
        <v>103</v>
      </c>
      <c r="B146" s="14"/>
      <c r="C146" s="23"/>
      <c r="D146" s="19"/>
      <c r="E146" s="14"/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6" t="s">
        <v>106</v>
      </c>
      <c r="B147" s="14"/>
      <c r="C147" s="23"/>
      <c r="D147" s="19"/>
      <c r="E147" s="1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/>
      <c r="B148" s="14"/>
      <c r="C148" s="23"/>
      <c r="D148" s="19"/>
      <c r="E148" s="14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3.25" customHeight="1" hidden="1">
      <c r="A149" s="16"/>
      <c r="B149" s="14"/>
      <c r="C149" s="23"/>
      <c r="D149" s="19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hidden="1">
      <c r="A150" s="16" t="s">
        <v>35</v>
      </c>
      <c r="B150" s="14"/>
      <c r="C150" s="23"/>
      <c r="D150" s="19"/>
      <c r="E150" s="23">
        <f aca="true" t="shared" si="1" ref="E150:E160">B150+C150+D150</f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36</v>
      </c>
      <c r="B151" s="14"/>
      <c r="C151" s="23"/>
      <c r="D151" s="19"/>
      <c r="E151" s="23">
        <f t="shared" si="1"/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30</v>
      </c>
      <c r="B152" s="14">
        <v>0</v>
      </c>
      <c r="C152" s="23"/>
      <c r="D152" s="19"/>
      <c r="E152" s="23">
        <f t="shared" si="1"/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.75" hidden="1">
      <c r="A153" s="16" t="s">
        <v>69</v>
      </c>
      <c r="B153" s="14"/>
      <c r="C153" s="11"/>
      <c r="D153" s="19"/>
      <c r="E153" s="11">
        <f t="shared" si="1"/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hidden="1">
      <c r="A154" s="16" t="s">
        <v>37</v>
      </c>
      <c r="B154" s="14"/>
      <c r="C154" s="11"/>
      <c r="D154" s="19"/>
      <c r="E154" s="11">
        <f t="shared" si="1"/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hidden="1">
      <c r="A155" s="16" t="s">
        <v>38</v>
      </c>
      <c r="B155" s="14"/>
      <c r="C155" s="11"/>
      <c r="D155" s="19"/>
      <c r="E155" s="11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hidden="1">
      <c r="A156" s="16" t="s">
        <v>39</v>
      </c>
      <c r="B156" s="14"/>
      <c r="C156" s="11"/>
      <c r="D156" s="19"/>
      <c r="E156" s="11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hidden="1">
      <c r="A157" s="16" t="s">
        <v>68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36.75" customHeight="1" hidden="1">
      <c r="A158" s="16" t="s">
        <v>67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53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54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/>
      <c r="B161" s="14"/>
      <c r="C161" s="23"/>
      <c r="D161" s="19"/>
      <c r="E161" s="2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8" customFormat="1" ht="19.5" customHeight="1">
      <c r="A162" s="17" t="s">
        <v>3</v>
      </c>
      <c r="B162" s="13">
        <f>B4+B10+B11+B15+B21+B52+B101+B133+B139</f>
        <v>245145.07</v>
      </c>
      <c r="C162" s="13"/>
      <c r="D162" s="13"/>
      <c r="E162" s="13">
        <f>E4+E10+E11+E15+E21+E52+E101+E133+E139</f>
        <v>267385.48</v>
      </c>
      <c r="F162" s="1"/>
      <c r="G162" s="1"/>
      <c r="H162" s="1"/>
      <c r="I162" s="1"/>
      <c r="J162" s="1"/>
      <c r="K162" s="1"/>
      <c r="L162" s="1"/>
      <c r="M162" s="1"/>
      <c r="N162" s="1"/>
    </row>
    <row r="163" ht="18">
      <c r="E163" s="35"/>
    </row>
    <row r="164" spans="1:5" ht="18">
      <c r="A164" s="38" t="s">
        <v>83</v>
      </c>
      <c r="B164" s="38"/>
      <c r="D164" s="2" t="s">
        <v>75</v>
      </c>
      <c r="E164" s="2" t="s">
        <v>80</v>
      </c>
    </row>
    <row r="165" ht="18" hidden="1"/>
    <row r="166" spans="1:4" ht="18">
      <c r="A166" s="38" t="s">
        <v>84</v>
      </c>
      <c r="B166" s="38"/>
      <c r="D166" s="2" t="s">
        <v>76</v>
      </c>
    </row>
  </sheetData>
  <sheetProtection/>
  <mergeCells count="4">
    <mergeCell ref="A1:C1"/>
    <mergeCell ref="A164:B164"/>
    <mergeCell ref="A166:B166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2018-03-02T06:46:57Z</cp:lastPrinted>
  <dcterms:created xsi:type="dcterms:W3CDTF">1996-10-08T23:32:33Z</dcterms:created>
  <dcterms:modified xsi:type="dcterms:W3CDTF">2018-03-02T06:47:10Z</dcterms:modified>
  <cp:category/>
  <cp:version/>
  <cp:contentType/>
  <cp:contentStatus/>
</cp:coreProperties>
</file>