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<sst xmlns="http://schemas.openxmlformats.org/spreadsheetml/2006/main" count="138" uniqueCount="136">
  <si>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</si>
  <si>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</si>
  <si>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</si>
  <si>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</si>
  <si>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</si>
  <si>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</si>
  <si>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</si>
  <si>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</si>
  <si>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</si>
  <si>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</si>
  <si>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</si>
  <si>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</si>
  <si>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</si>
  <si>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</si>
  <si>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</si>
  <si>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</si>
  <si>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</si>
  <si>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</si>
  <si>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</si>
  <si>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</si>
  <si>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</si>
  <si>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</si>
  <si>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</si>
  <si>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</si>
  <si>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</si>
  <si>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</si>
  <si>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</si>
  <si>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</si>
  <si>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</si>
  <si>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</si>
  <si>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</si>
  <si>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</si>
  <si>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</si>
  <si>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</si>
  <si>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</si>
  <si>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</si>
  <si>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</si>
  <si>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</si>
  <si>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</si>
  <si>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</si>
  <si>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</si>
  <si>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</si>
  <si>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</si>
  <si>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</si>
  <si>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</si>
  <si>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</si>
  <si>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</si>
  <si>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</si>
  <si>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</si>
  <si>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</si>
  <si>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</si>
  <si>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</si>
  <si>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</si>
  <si>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</si>
  <si>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</si>
  <si>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</si>
  <si>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</si>
  <si>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</si>
  <si>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</si>
  <si>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</si>
  <si>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</si>
  <si>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</si>
  <si>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</si>
  <si>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</si>
  <si>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</si>
  <si>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</si>
  <si>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</si>
  <si>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</si>
  <si>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</si>
  <si>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</si>
  <si>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</si>
  <si>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</si>
  <si>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</si>
  <si>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</si>
  <si>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</si>
  <si>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</si>
  <si>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</si>
  <si>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</si>
  <si>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</si>
  <si>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</si>
  <si>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</si>
  <si>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</si>
  <si>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</si>
  <si>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</si>
  <si>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</si>
  <si>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</si>
  <si>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</si>
  <si>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</si>
  <si>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</si>
  <si>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</si>
  <si>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</si>
  <si>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</si>
  <si>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</si>
  <si>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</si>
  <si>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</si>
  <si>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</si>
  <si>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</si>
  <si>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</si>
  <si>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</si>
  <si>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</si>
  <si>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</si>
  <si>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</si>
  <si>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</si>
  <si>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</si>
  <si>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</si>
  <si>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</si>
  <si>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</si>
  <si>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</si>
  <si>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</si>
  <si>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</si>
  <si>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</si>
  <si>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</si>
  <si>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</si>
  <si>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</si>
  <si>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</si>
  <si>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</si>
  <si>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</si>
  <si>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</si>
  <si>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</si>
  <si>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</si>
  <si>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</si>
  <si>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</si>
  <si>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</si>
  <si>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</si>
  <si>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</si>
  <si>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</si>
  <si>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</si>
  <si>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</si>
  <si>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</si>
  <si>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</si>
  <si>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</si>
  <si>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</si>
  <si>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комплектующие к компьютерам</t>
  </si>
  <si>
    <t>флешка</t>
  </si>
  <si>
    <t>Информация о расходовании средств  субвенции  бюджета за июль 2018 год</t>
  </si>
  <si>
    <t>июль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</si>
</sst>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8"/>
  <sheetViews>
    <sheetView tabSelected="1" zoomScaleSheetLayoutView="50" zoomScalePageLayoutView="0" workbookViewId="0" topLeftCell="A3">
      <selection activeCell="G12" sqref="G12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5" t="s">
        <v>134</v>
      </c>
      <c r="B6" s="35"/>
      <c r="C6" s="35"/>
      <c r="D6" s="35"/>
      <c r="E6" s="35"/>
      <c r="F6" s="35"/>
    </row>
    <row r="7" spans="1:6" ht="21.75" customHeight="1">
      <c r="A7" s="34" t="s">
        <v>117</v>
      </c>
      <c r="B7" s="34"/>
      <c r="C7" s="34"/>
      <c r="D7" s="34"/>
      <c r="E7" s="34"/>
      <c r="F7" s="34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135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446851.1</v>
      </c>
      <c r="F9" s="16">
        <f>F10+F11</f>
        <v>4691093.45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446851.1</v>
      </c>
      <c r="F10" s="28">
        <v>4660293.45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30800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v>0</v>
      </c>
      <c r="F12" s="23">
        <v>600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148679.44</v>
      </c>
      <c r="F15" s="23">
        <v>1360103.3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7458.16</v>
      </c>
      <c r="F16" s="23">
        <f>F23+F24</f>
        <v>45012.74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958.16</v>
      </c>
      <c r="F23" s="33">
        <v>6012.74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6500</v>
      </c>
      <c r="F24" s="33">
        <v>39000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0</v>
      </c>
      <c r="F25" s="23">
        <f>F46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3970.09</v>
      </c>
      <c r="F59" s="23">
        <f>F62+F63+F64+F71+F72+F73</f>
        <v>63147.61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/>
      <c r="F63" s="26">
        <v>25854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2470.09</v>
      </c>
      <c r="F64" s="26">
        <v>16320.55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1500</v>
      </c>
      <c r="F72" s="26">
        <v>19806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/>
      <c r="F73" s="26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E133+E136+E151+E152</f>
        <v>132816</v>
      </c>
      <c r="F132" s="23">
        <f>F133+F136+F151+F152</f>
        <v>173656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132816</v>
      </c>
      <c r="F136" s="26">
        <v>132816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133</v>
      </c>
      <c r="B151" s="9"/>
      <c r="C151" s="20"/>
      <c r="D151" s="16"/>
      <c r="E151" s="22">
        <v>0</v>
      </c>
      <c r="F151" s="26">
        <v>1300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124</v>
      </c>
      <c r="B152" s="9"/>
      <c r="C152" s="20"/>
      <c r="D152" s="16"/>
      <c r="E152" s="22">
        <v>0</v>
      </c>
      <c r="F152" s="26">
        <v>39540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C156+C165+C166+C168</f>
        <v>0</v>
      </c>
      <c r="D153" s="19">
        <v>0</v>
      </c>
      <c r="E153" s="19">
        <f>E156+E165+E166+E168+E167</f>
        <v>79923.61</v>
      </c>
      <c r="F153" s="19">
        <f>F156+F165+F166+F168+F167</f>
        <v>124093.61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>C155+D155+E155</f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10750</v>
      </c>
      <c r="F156" s="26">
        <v>15920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/>
      <c r="F166" s="26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32.25" customHeight="1">
      <c r="A167" s="9" t="s">
        <v>132</v>
      </c>
      <c r="B167" s="9"/>
      <c r="C167" s="20"/>
      <c r="D167" s="24"/>
      <c r="E167" s="22">
        <v>0</v>
      </c>
      <c r="F167" s="26">
        <v>39000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>
      <c r="A168" s="9" t="s">
        <v>127</v>
      </c>
      <c r="B168" s="9"/>
      <c r="C168" s="20">
        <v>0</v>
      </c>
      <c r="D168" s="24">
        <v>0</v>
      </c>
      <c r="E168" s="22">
        <v>69173.61</v>
      </c>
      <c r="F168" s="26">
        <v>69173.61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70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109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6.75" customHeight="1" hidden="1">
      <c r="A171" s="9" t="s">
        <v>108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93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94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2" customFormat="1" ht="18.75" customHeight="1">
      <c r="A174" s="11" t="s">
        <v>3</v>
      </c>
      <c r="B174" s="11"/>
      <c r="C174" s="19" t="e">
        <f>C9+C12+C15+C16+#REF!+C17+C22+C25+C59+C116+C117+C132+C153</f>
        <v>#REF!</v>
      </c>
      <c r="D174" s="23" t="e">
        <f>D9+D12+D15+D16+#REF!+D25+D59+D132+D153</f>
        <v>#REF!</v>
      </c>
      <c r="E174" s="23">
        <f>E9+E12+E15+E16+E25+E59+E132+E153</f>
        <v>819698.4</v>
      </c>
      <c r="F174" s="23">
        <f>F9+F12+F15+F16+F25+F59+F132+F153</f>
        <v>6457706.710000001</v>
      </c>
      <c r="G174" s="1"/>
      <c r="H174" s="1"/>
      <c r="I174" s="1"/>
      <c r="J174" s="1"/>
      <c r="K174" s="1"/>
      <c r="L174" s="1"/>
      <c r="M174" s="1"/>
      <c r="N174" s="1"/>
      <c r="O174" s="1"/>
    </row>
    <row r="175" ht="18" hidden="1"/>
    <row r="176" spans="1:6" ht="18" customHeight="1">
      <c r="A176" s="36" t="s">
        <v>114</v>
      </c>
      <c r="B176" s="36"/>
      <c r="C176" s="36"/>
      <c r="D176" s="36"/>
      <c r="E176" s="36"/>
      <c r="F176" s="36"/>
    </row>
    <row r="177" ht="18" hidden="1">
      <c r="E177" s="4"/>
    </row>
    <row r="178" spans="1:6" ht="18" customHeight="1">
      <c r="A178" s="36" t="s">
        <v>120</v>
      </c>
      <c r="B178" s="36"/>
      <c r="C178" s="36"/>
      <c r="D178" s="36"/>
      <c r="E178" s="36"/>
      <c r="F178" s="36"/>
    </row>
  </sheetData>
  <sheetProtection/>
  <mergeCells count="4">
    <mergeCell ref="A7:F7"/>
    <mergeCell ref="A6:F6"/>
    <mergeCell ref="A176:F176"/>
    <mergeCell ref="A178:F17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2018-08-03T05:35:03Z</cp:lastPrinted>
  <dcterms:created xsi:type="dcterms:W3CDTF">1996-10-08T23:32:33Z</dcterms:created>
  <dcterms:modified xsi:type="dcterms:W3CDTF">2018-08-03T05:42:16Z</dcterms:modified>
  <cp:category/>
  <cp:version/>
  <cp:contentType/>
  <cp:contentStatus/>
</cp:coreProperties>
</file>