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<sst xmlns="http://schemas.openxmlformats.org/spreadsheetml/2006/main" count="134" uniqueCount="132">
  <si>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</si>
  <si>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</si>
  <si>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</si>
  <si>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</si>
  <si>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</si>
  <si>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</si>
  <si>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</si>
  <si>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223 в т.ч.</t>
  </si>
  <si>
    <t>электроэнергия</t>
  </si>
  <si>
    <t>газ</t>
  </si>
  <si>
    <t>вода</t>
  </si>
  <si>
    <t>вывоз ЖБО</t>
  </si>
  <si>
    <t>вывоз ТБО</t>
  </si>
  <si>
    <t>дератизация</t>
  </si>
  <si>
    <t>борьба с клещами</t>
  </si>
  <si>
    <t xml:space="preserve">тех.обсл.автобуса </t>
  </si>
  <si>
    <t>ревизия котлов</t>
  </si>
  <si>
    <t>ремонт водопровода</t>
  </si>
  <si>
    <t>поверка расходомера газа</t>
  </si>
  <si>
    <t>тех.осмотр (диагност. автобусов )</t>
  </si>
  <si>
    <t>ПТО газ.оборудования</t>
  </si>
  <si>
    <t>поверка водосчетчиков</t>
  </si>
  <si>
    <t xml:space="preserve">поверка манометров и термометров </t>
  </si>
  <si>
    <t>реж.налад.испытания газ.оборудования</t>
  </si>
  <si>
    <t>проверка дымоходов и вент.каналов</t>
  </si>
  <si>
    <t>зарядка огнетушителей</t>
  </si>
  <si>
    <t>тек.ремонт зданий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</si>
  <si>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</si>
  <si>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</si>
  <si>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</si>
  <si>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</si>
  <si>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</si>
  <si>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</si>
  <si>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питание</t>
  </si>
  <si>
    <t>гигиеническое обучение</t>
  </si>
  <si>
    <t>огнезащ.обработка дерев.конструкций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</si>
  <si>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</si>
  <si>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</si>
  <si>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</si>
  <si>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</si>
  <si>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наценка на продукты питания</t>
  </si>
  <si>
    <t>290 в.т.ч.</t>
  </si>
  <si>
    <t>транспортный налог</t>
  </si>
  <si>
    <t>техосмотр</t>
  </si>
  <si>
    <t>земельный налог</t>
  </si>
  <si>
    <t>пени, штрафы</t>
  </si>
  <si>
    <t>оформ лицензии</t>
  </si>
  <si>
    <t>усл натариуса</t>
  </si>
  <si>
    <t>страхование атотрансп</t>
  </si>
  <si>
    <t>обучение водителей ПДД</t>
  </si>
  <si>
    <t>обучение по охране труда</t>
  </si>
  <si>
    <t>пож.технич.минимум</t>
  </si>
  <si>
    <t>тех.обслуживание пожарной сигнализации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</si>
  <si>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</si>
  <si>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</si>
  <si>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</si>
  <si>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</si>
  <si>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</si>
  <si>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</si>
  <si>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</si>
  <si>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</si>
  <si>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</si>
  <si>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ГСМ</t>
  </si>
  <si>
    <t>питание ДОУ</t>
  </si>
  <si>
    <t>питание ГПД</t>
  </si>
  <si>
    <t>питание малоимущих</t>
  </si>
  <si>
    <t>бутылированная вода</t>
  </si>
  <si>
    <t>строительные материалы</t>
  </si>
  <si>
    <t>электротовары</t>
  </si>
  <si>
    <t>моющие средства</t>
  </si>
  <si>
    <t>приобретение картриджа</t>
  </si>
  <si>
    <t>гос.пошлина</t>
  </si>
  <si>
    <t>установка и монтаж АПС</t>
  </si>
  <si>
    <t xml:space="preserve">трудовое соглашение </t>
  </si>
  <si>
    <t>обучение отв за теплохоз.и эл.хоз</t>
  </si>
  <si>
    <t>участие в конкурсах</t>
  </si>
  <si>
    <t>кап.рем.канализации</t>
  </si>
  <si>
    <t>обучение операторов котел.</t>
  </si>
  <si>
    <t>отщип по огнезащ.обработке дер.констр.</t>
  </si>
  <si>
    <t>тех.надзор по кап.ремонту</t>
  </si>
  <si>
    <t>установка элсчетчика</t>
  </si>
  <si>
    <t>обучение руководителей</t>
  </si>
  <si>
    <t>тех.инвентаризация</t>
  </si>
  <si>
    <t>сетр.ключей подписей</t>
  </si>
  <si>
    <t>изготов.планов эвакуации</t>
  </si>
  <si>
    <t>экспертиза столовой сэс</t>
  </si>
  <si>
    <t>211 в т.ч.</t>
  </si>
  <si>
    <t>оплата труда</t>
  </si>
  <si>
    <t>премия</t>
  </si>
  <si>
    <t>курсы</t>
  </si>
  <si>
    <t>программа по зап.аттест.</t>
  </si>
  <si>
    <t>неэксклюзивное право пользования программы для ЭВМ</t>
  </si>
  <si>
    <t>лицензионное программное обеспечение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</si>
  <si>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</si>
  <si>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</si>
  <si>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</si>
  <si>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</si>
  <si>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</si>
  <si>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</si>
  <si>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</si>
  <si>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</si>
  <si>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</si>
  <si>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</si>
  <si>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</si>
  <si>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</si>
  <si>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</si>
  <si>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</si>
  <si>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</si>
  <si>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</si>
  <si>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</si>
  <si>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</si>
  <si>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</si>
  <si>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дезсредства</t>
  </si>
  <si>
    <t>ремонт огр.техники</t>
  </si>
  <si>
    <t>Директор                                  Г.А.Молчанова</t>
  </si>
  <si>
    <t>Итого</t>
  </si>
  <si>
    <t>заправка картр.</t>
  </si>
  <si>
    <t>МБОУ Крюковская СОШ</t>
  </si>
  <si>
    <t>1 квартал</t>
  </si>
  <si>
    <t>2 кв.</t>
  </si>
  <si>
    <t>Гл.бухгалтер                            Л.Н.Шабалина</t>
  </si>
  <si>
    <t>канц. товары</t>
  </si>
  <si>
    <t>МФУ принтеры</t>
  </si>
  <si>
    <t>программное обучение "1С"</t>
  </si>
  <si>
    <t>школьный мел</t>
  </si>
  <si>
    <t>компьютеры</t>
  </si>
  <si>
    <t>программное обеспечение</t>
  </si>
  <si>
    <t>образов.услуги учителей</t>
  </si>
  <si>
    <t>рабочие тетради</t>
  </si>
  <si>
    <t>медосмотр работников</t>
  </si>
  <si>
    <t>Информация о расходовании средств  субвенции  бюджета за февраль 2018 год</t>
  </si>
  <si>
    <t>февраль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</si>
</sst>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horizontal="lef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0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184" fontId="8" fillId="0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7" fillId="33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75"/>
  <sheetViews>
    <sheetView tabSelected="1" zoomScaleSheetLayoutView="50" zoomScalePageLayoutView="0" workbookViewId="0" topLeftCell="A3">
      <selection activeCell="F71" sqref="F71"/>
    </sheetView>
  </sheetViews>
  <sheetFormatPr defaultColWidth="9.140625" defaultRowHeight="12.75"/>
  <cols>
    <col min="1" max="1" width="37.0039062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16384" width="9.140625" style="2" customWidth="1"/>
  </cols>
  <sheetData>
    <row r="1" ht="18" hidden="1"/>
    <row r="2" ht="18" hidden="1"/>
    <row r="6" spans="1:6" ht="44.25" customHeight="1">
      <c r="A6" s="31" t="s">
        <v>130</v>
      </c>
      <c r="B6" s="31"/>
      <c r="C6" s="31"/>
      <c r="D6" s="31"/>
      <c r="E6" s="31"/>
      <c r="F6" s="31"/>
    </row>
    <row r="7" spans="1:6" ht="21.75" customHeight="1">
      <c r="A7" s="30" t="s">
        <v>117</v>
      </c>
      <c r="B7" s="30"/>
      <c r="C7" s="30"/>
      <c r="D7" s="30"/>
      <c r="E7" s="30"/>
      <c r="F7" s="30"/>
    </row>
    <row r="8" spans="1:15" s="4" customFormat="1" ht="27.75" customHeight="1">
      <c r="A8" s="8"/>
      <c r="B8" s="8"/>
      <c r="C8" s="13" t="s">
        <v>118</v>
      </c>
      <c r="D8" s="14" t="s">
        <v>119</v>
      </c>
      <c r="E8" s="29" t="s">
        <v>131</v>
      </c>
      <c r="F8" s="15" t="s">
        <v>115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86</v>
      </c>
      <c r="B9" s="10"/>
      <c r="C9" s="16">
        <v>958796.56</v>
      </c>
      <c r="D9" s="16">
        <v>1566352.17</v>
      </c>
      <c r="E9" s="16">
        <f>E10+E11</f>
        <v>670439.24</v>
      </c>
      <c r="F9" s="16">
        <f>F10+F11</f>
        <v>869139.24</v>
      </c>
      <c r="G9" s="1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9" t="s">
        <v>87</v>
      </c>
      <c r="B10" s="9"/>
      <c r="C10" s="18">
        <v>958796.56</v>
      </c>
      <c r="D10" s="18">
        <v>1566352.17</v>
      </c>
      <c r="E10" s="27">
        <v>670439.24</v>
      </c>
      <c r="F10" s="28">
        <v>869139.24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s="12" customFormat="1" ht="18">
      <c r="A11" s="9" t="s">
        <v>88</v>
      </c>
      <c r="B11" s="9"/>
      <c r="C11" s="25">
        <v>0</v>
      </c>
      <c r="D11" s="24">
        <v>0</v>
      </c>
      <c r="E11" s="22"/>
      <c r="F11" s="26"/>
      <c r="G11" s="1"/>
      <c r="H11" s="1"/>
      <c r="I11" s="1"/>
      <c r="J11" s="1"/>
      <c r="K11" s="1"/>
      <c r="L11" s="1"/>
      <c r="M11" s="1"/>
      <c r="N11" s="1"/>
      <c r="O11" s="1"/>
    </row>
    <row r="12" spans="1:15" s="12" customFormat="1" ht="18">
      <c r="A12" s="10" t="s">
        <v>5</v>
      </c>
      <c r="B12" s="10"/>
      <c r="C12" s="19">
        <v>13300</v>
      </c>
      <c r="D12" s="19">
        <v>8100</v>
      </c>
      <c r="E12" s="23">
        <f>E13+E14</f>
        <v>0</v>
      </c>
      <c r="F12" s="23">
        <f>F13+F14</f>
        <v>0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7.25" customHeight="1">
      <c r="A13" s="9" t="s">
        <v>6</v>
      </c>
      <c r="B13" s="9"/>
      <c r="C13" s="20">
        <v>8200</v>
      </c>
      <c r="D13" s="24">
        <v>3200</v>
      </c>
      <c r="E13" s="22"/>
      <c r="F13" s="26"/>
      <c r="G13" s="1"/>
      <c r="H13" s="1"/>
      <c r="I13" s="1"/>
      <c r="J13" s="1"/>
      <c r="K13" s="1"/>
      <c r="L13" s="1"/>
      <c r="M13" s="1"/>
      <c r="N13" s="1"/>
      <c r="O13" s="1"/>
    </row>
    <row r="14" spans="1:15" ht="18" hidden="1">
      <c r="A14" s="9"/>
      <c r="B14" s="9"/>
      <c r="C14" s="20"/>
      <c r="D14" s="24"/>
      <c r="E14" s="22"/>
      <c r="F14" s="26"/>
      <c r="G14" s="1"/>
      <c r="H14" s="1"/>
      <c r="I14" s="1"/>
      <c r="J14" s="1"/>
      <c r="K14" s="1"/>
      <c r="L14" s="1"/>
      <c r="M14" s="1"/>
      <c r="N14" s="1"/>
      <c r="O14" s="1"/>
    </row>
    <row r="15" spans="1:15" s="12" customFormat="1" ht="18">
      <c r="A15" s="10">
        <v>213</v>
      </c>
      <c r="B15" s="10"/>
      <c r="C15" s="19">
        <v>198782.86</v>
      </c>
      <c r="D15" s="16">
        <v>516226.65</v>
      </c>
      <c r="E15" s="23">
        <v>168004.48</v>
      </c>
      <c r="F15" s="23">
        <v>168005.48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s="12" customFormat="1" ht="18">
      <c r="A16" s="10">
        <v>221</v>
      </c>
      <c r="B16" s="10"/>
      <c r="C16" s="19">
        <v>2200</v>
      </c>
      <c r="D16" s="16">
        <v>1900</v>
      </c>
      <c r="E16" s="23">
        <v>7540.76</v>
      </c>
      <c r="F16" s="23">
        <v>7553.2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s="12" customFormat="1" ht="21" customHeight="1" hidden="1">
      <c r="A17" s="11" t="s">
        <v>7</v>
      </c>
      <c r="B17" s="11"/>
      <c r="C17" s="19">
        <f>C18+C19+C20+C21</f>
        <v>0</v>
      </c>
      <c r="D17" s="16"/>
      <c r="E17" s="21"/>
      <c r="F17" s="21"/>
      <c r="G17" s="1"/>
      <c r="H17" s="1"/>
      <c r="I17" s="1"/>
      <c r="J17" s="1"/>
      <c r="K17" s="1"/>
      <c r="L17" s="1"/>
      <c r="M17" s="1"/>
      <c r="N17" s="1"/>
      <c r="O17" s="1"/>
    </row>
    <row r="18" spans="1:15" ht="21" customHeight="1" hidden="1">
      <c r="A18" s="9" t="s">
        <v>8</v>
      </c>
      <c r="B18" s="9"/>
      <c r="C18" s="20"/>
      <c r="D18" s="16"/>
      <c r="E18" s="21"/>
      <c r="F18" s="21"/>
      <c r="G18" s="1"/>
      <c r="H18" s="1"/>
      <c r="I18" s="1"/>
      <c r="J18" s="1"/>
      <c r="K18" s="1"/>
      <c r="L18" s="1"/>
      <c r="M18" s="1"/>
      <c r="N18" s="1"/>
      <c r="O18" s="1"/>
    </row>
    <row r="19" spans="1:15" ht="21" customHeight="1" hidden="1">
      <c r="A19" s="9" t="s">
        <v>9</v>
      </c>
      <c r="B19" s="9"/>
      <c r="C19" s="20"/>
      <c r="D19" s="16"/>
      <c r="E19" s="21"/>
      <c r="F19" s="21"/>
      <c r="G19" s="1"/>
      <c r="H19" s="1"/>
      <c r="I19" s="1"/>
      <c r="J19" s="1"/>
      <c r="K19" s="1"/>
      <c r="L19" s="1"/>
      <c r="M19" s="1"/>
      <c r="N19" s="1"/>
      <c r="O19" s="1"/>
    </row>
    <row r="20" spans="1:15" ht="21" customHeight="1" hidden="1">
      <c r="A20" s="9" t="s">
        <v>10</v>
      </c>
      <c r="B20" s="9"/>
      <c r="C20" s="20"/>
      <c r="D20" s="16"/>
      <c r="E20" s="21"/>
      <c r="F20" s="21"/>
      <c r="G20" s="1"/>
      <c r="H20" s="1"/>
      <c r="I20" s="1"/>
      <c r="J20" s="1"/>
      <c r="K20" s="1"/>
      <c r="L20" s="1"/>
      <c r="M20" s="1"/>
      <c r="N20" s="1"/>
      <c r="O20" s="1"/>
    </row>
    <row r="21" spans="1:15" ht="21" customHeight="1" hidden="1">
      <c r="A21" s="9" t="s">
        <v>11</v>
      </c>
      <c r="B21" s="9"/>
      <c r="C21" s="20"/>
      <c r="D21" s="16"/>
      <c r="E21" s="21"/>
      <c r="F21" s="21"/>
      <c r="G21" s="1"/>
      <c r="H21" s="1"/>
      <c r="I21" s="1"/>
      <c r="J21" s="1"/>
      <c r="K21" s="1"/>
      <c r="L21" s="1"/>
      <c r="M21" s="1"/>
      <c r="N21" s="1"/>
      <c r="O21" s="1"/>
    </row>
    <row r="22" spans="1:15" s="12" customFormat="1" ht="24" customHeight="1" hidden="1">
      <c r="A22" s="10">
        <v>224</v>
      </c>
      <c r="B22" s="10"/>
      <c r="C22" s="19"/>
      <c r="D22" s="16"/>
      <c r="E22" s="21"/>
      <c r="F22" s="21"/>
      <c r="G22" s="1"/>
      <c r="H22" s="1"/>
      <c r="I22" s="1"/>
      <c r="J22" s="1"/>
      <c r="K22" s="1"/>
      <c r="L22" s="1"/>
      <c r="M22" s="1"/>
      <c r="N22" s="1"/>
      <c r="O22" s="1"/>
    </row>
    <row r="23" spans="1:15" s="12" customFormat="1" ht="27" customHeight="1">
      <c r="A23" s="11" t="s">
        <v>0</v>
      </c>
      <c r="B23" s="11"/>
      <c r="C23" s="19">
        <f>C44+C45</f>
        <v>0</v>
      </c>
      <c r="D23" s="19">
        <v>0</v>
      </c>
      <c r="E23" s="23">
        <f>E44</f>
        <v>0</v>
      </c>
      <c r="F23" s="23">
        <f>F44</f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21.75" customHeight="1" hidden="1">
      <c r="A24" s="9" t="s">
        <v>12</v>
      </c>
      <c r="B24" s="9"/>
      <c r="C24" s="20"/>
      <c r="D24" s="16"/>
      <c r="E24" s="22"/>
      <c r="F24" s="21">
        <f aca="true" t="shared" si="0" ref="F24:F76">C24+D24+E24</f>
        <v>0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18" hidden="1">
      <c r="A25" s="9" t="s">
        <v>13</v>
      </c>
      <c r="B25" s="9"/>
      <c r="C25" s="20"/>
      <c r="D25" s="16"/>
      <c r="E25" s="22"/>
      <c r="F25" s="21">
        <f t="shared" si="0"/>
        <v>0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18" hidden="1">
      <c r="A26" s="9" t="s">
        <v>14</v>
      </c>
      <c r="B26" s="9"/>
      <c r="C26" s="20"/>
      <c r="D26" s="16"/>
      <c r="E26" s="22"/>
      <c r="F26" s="21">
        <f t="shared" si="0"/>
        <v>0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/>
      <c r="B27" s="9"/>
      <c r="C27" s="20"/>
      <c r="D27" s="16"/>
      <c r="E27" s="22"/>
      <c r="F27" s="21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8" hidden="1">
      <c r="A28" s="9" t="s">
        <v>15</v>
      </c>
      <c r="B28" s="9"/>
      <c r="C28" s="20"/>
      <c r="D28" s="16"/>
      <c r="E28" s="22"/>
      <c r="F28" s="21">
        <f t="shared" si="0"/>
        <v>0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36" hidden="1">
      <c r="A29" s="9" t="s">
        <v>19</v>
      </c>
      <c r="B29" s="9"/>
      <c r="C29" s="20"/>
      <c r="D29" s="16"/>
      <c r="E29" s="22"/>
      <c r="F29" s="21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ht="18" hidden="1">
      <c r="A30" s="9"/>
      <c r="B30" s="9"/>
      <c r="C30" s="20"/>
      <c r="D30" s="16"/>
      <c r="E30" s="22"/>
      <c r="F30" s="21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18" hidden="1">
      <c r="A31" s="9" t="s">
        <v>20</v>
      </c>
      <c r="B31" s="9"/>
      <c r="C31" s="20"/>
      <c r="D31" s="16"/>
      <c r="E31" s="22"/>
      <c r="F31" s="21">
        <f t="shared" si="0"/>
        <v>0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8" hidden="1">
      <c r="A32" s="9" t="s">
        <v>16</v>
      </c>
      <c r="B32" s="9"/>
      <c r="C32" s="20"/>
      <c r="D32" s="16"/>
      <c r="E32" s="22"/>
      <c r="F32" s="21">
        <f t="shared" si="0"/>
        <v>0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8" hidden="1">
      <c r="A33" s="9" t="s">
        <v>21</v>
      </c>
      <c r="B33" s="9"/>
      <c r="C33" s="20"/>
      <c r="D33" s="16"/>
      <c r="E33" s="22"/>
      <c r="F33" s="21">
        <f t="shared" si="0"/>
        <v>0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36" hidden="1">
      <c r="A34" s="9" t="s">
        <v>22</v>
      </c>
      <c r="B34" s="9"/>
      <c r="C34" s="20"/>
      <c r="D34" s="16"/>
      <c r="E34" s="22"/>
      <c r="F34" s="21">
        <f t="shared" si="0"/>
        <v>0</v>
      </c>
      <c r="G34" s="1"/>
      <c r="H34" s="1"/>
      <c r="I34" s="1"/>
      <c r="J34" s="1"/>
      <c r="K34" s="1"/>
      <c r="L34" s="1"/>
      <c r="M34" s="1"/>
      <c r="N34" s="1"/>
      <c r="O34" s="1"/>
    </row>
    <row r="35" spans="1:15" ht="18" hidden="1">
      <c r="A35" s="9" t="s">
        <v>18</v>
      </c>
      <c r="B35" s="9"/>
      <c r="C35" s="20"/>
      <c r="D35" s="16"/>
      <c r="E35" s="22"/>
      <c r="F35" s="21">
        <f t="shared" si="0"/>
        <v>0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36" hidden="1">
      <c r="A36" s="9" t="s">
        <v>23</v>
      </c>
      <c r="B36" s="9"/>
      <c r="C36" s="20"/>
      <c r="D36" s="16"/>
      <c r="E36" s="22"/>
      <c r="F36" s="21">
        <f t="shared" si="0"/>
        <v>0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36" hidden="1">
      <c r="A37" s="9" t="s">
        <v>24</v>
      </c>
      <c r="B37" s="9"/>
      <c r="C37" s="20"/>
      <c r="D37" s="16"/>
      <c r="E37" s="22"/>
      <c r="F37" s="21">
        <f t="shared" si="0"/>
        <v>0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 ht="36" hidden="1">
      <c r="A38" s="9" t="s">
        <v>27</v>
      </c>
      <c r="B38" s="9"/>
      <c r="C38" s="20"/>
      <c r="D38" s="16"/>
      <c r="E38" s="22"/>
      <c r="F38" s="21">
        <f t="shared" si="0"/>
        <v>0</v>
      </c>
      <c r="G38" s="1"/>
      <c r="H38" s="1"/>
      <c r="I38" s="1"/>
      <c r="J38" s="1"/>
      <c r="K38" s="1"/>
      <c r="L38" s="1"/>
      <c r="M38" s="1"/>
      <c r="N38" s="1"/>
      <c r="O38" s="1"/>
    </row>
    <row r="39" spans="1:15" ht="18" hidden="1">
      <c r="A39" s="9" t="s">
        <v>28</v>
      </c>
      <c r="B39" s="9"/>
      <c r="C39" s="20"/>
      <c r="D39" s="16"/>
      <c r="E39" s="22"/>
      <c r="F39" s="21">
        <f t="shared" si="0"/>
        <v>0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ht="18" hidden="1">
      <c r="A40" s="9"/>
      <c r="B40" s="9"/>
      <c r="C40" s="20"/>
      <c r="D40" s="16"/>
      <c r="E40" s="22"/>
      <c r="F40" s="21">
        <f t="shared" si="0"/>
        <v>0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ht="18" hidden="1">
      <c r="A41" s="9"/>
      <c r="B41" s="9"/>
      <c r="C41" s="20"/>
      <c r="D41" s="16"/>
      <c r="E41" s="22"/>
      <c r="F41" s="21">
        <f t="shared" si="0"/>
        <v>0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8" hidden="1">
      <c r="A42" s="9" t="s">
        <v>25</v>
      </c>
      <c r="B42" s="9"/>
      <c r="C42" s="20"/>
      <c r="D42" s="16"/>
      <c r="E42" s="22"/>
      <c r="F42" s="21">
        <f t="shared" si="0"/>
        <v>0</v>
      </c>
      <c r="G42" s="1"/>
      <c r="H42" s="1"/>
      <c r="I42" s="1"/>
      <c r="J42" s="1"/>
      <c r="K42" s="1"/>
      <c r="L42" s="1"/>
      <c r="M42" s="1"/>
      <c r="N42" s="1"/>
      <c r="O42" s="1"/>
    </row>
    <row r="43" spans="1:15" ht="18" hidden="1">
      <c r="A43" s="9"/>
      <c r="B43" s="9"/>
      <c r="C43" s="20"/>
      <c r="D43" s="16"/>
      <c r="E43" s="22"/>
      <c r="F43" s="21">
        <f t="shared" si="0"/>
        <v>0</v>
      </c>
      <c r="G43" s="1"/>
      <c r="H43" s="1"/>
      <c r="I43" s="1"/>
      <c r="J43" s="1"/>
      <c r="K43" s="1"/>
      <c r="L43" s="1"/>
      <c r="M43" s="1"/>
      <c r="N43" s="1"/>
      <c r="O43" s="1"/>
    </row>
    <row r="44" spans="1:15" ht="20.25" customHeight="1">
      <c r="A44" s="9" t="s">
        <v>116</v>
      </c>
      <c r="B44" s="9"/>
      <c r="C44" s="20">
        <v>0</v>
      </c>
      <c r="D44" s="24">
        <v>0</v>
      </c>
      <c r="E44" s="22">
        <v>0</v>
      </c>
      <c r="F44" s="26">
        <v>0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 ht="18" hidden="1">
      <c r="A45" s="9" t="s">
        <v>113</v>
      </c>
      <c r="B45" s="9"/>
      <c r="C45" s="20">
        <v>0</v>
      </c>
      <c r="D45" s="24">
        <v>0</v>
      </c>
      <c r="E45" s="22"/>
      <c r="F45" s="26">
        <f t="shared" si="0"/>
        <v>0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18" hidden="1">
      <c r="A46" s="9" t="s">
        <v>17</v>
      </c>
      <c r="B46" s="9"/>
      <c r="C46" s="20"/>
      <c r="D46" s="16"/>
      <c r="E46" s="22"/>
      <c r="F46" s="21">
        <f t="shared" si="0"/>
        <v>0</v>
      </c>
      <c r="G46" s="1"/>
      <c r="H46" s="1"/>
      <c r="I46" s="1"/>
      <c r="J46" s="1"/>
      <c r="K46" s="1"/>
      <c r="L46" s="1"/>
      <c r="M46" s="1"/>
      <c r="N46" s="1"/>
      <c r="O46" s="1"/>
    </row>
    <row r="47" spans="1:15" ht="18" hidden="1">
      <c r="A47" s="9" t="s">
        <v>26</v>
      </c>
      <c r="B47" s="9"/>
      <c r="C47" s="20"/>
      <c r="D47" s="16"/>
      <c r="E47" s="22"/>
      <c r="F47" s="21">
        <f t="shared" si="0"/>
        <v>0</v>
      </c>
      <c r="G47" s="1"/>
      <c r="H47" s="1"/>
      <c r="I47" s="1"/>
      <c r="J47" s="1"/>
      <c r="K47" s="1"/>
      <c r="L47" s="1"/>
      <c r="M47" s="1"/>
      <c r="N47" s="1"/>
      <c r="O47" s="1"/>
    </row>
    <row r="48" spans="1:15" ht="18" hidden="1">
      <c r="A48" s="9"/>
      <c r="B48" s="9"/>
      <c r="C48" s="20"/>
      <c r="D48" s="16"/>
      <c r="E48" s="22"/>
      <c r="F48" s="21">
        <f t="shared" si="0"/>
        <v>0</v>
      </c>
      <c r="G48" s="1"/>
      <c r="H48" s="1"/>
      <c r="I48" s="1"/>
      <c r="J48" s="1"/>
      <c r="K48" s="1"/>
      <c r="L48" s="1"/>
      <c r="M48" s="1"/>
      <c r="N48" s="1"/>
      <c r="O48" s="1"/>
    </row>
    <row r="49" spans="1:15" ht="18" hidden="1">
      <c r="A49" s="9" t="s">
        <v>76</v>
      </c>
      <c r="B49" s="9"/>
      <c r="C49" s="20"/>
      <c r="D49" s="16"/>
      <c r="E49" s="22"/>
      <c r="F49" s="21">
        <f t="shared" si="0"/>
        <v>0</v>
      </c>
      <c r="G49" s="1"/>
      <c r="H49" s="1"/>
      <c r="I49" s="1"/>
      <c r="J49" s="1"/>
      <c r="K49" s="1"/>
      <c r="L49" s="1"/>
      <c r="M49" s="1"/>
      <c r="N49" s="1"/>
      <c r="O49" s="1"/>
    </row>
    <row r="50" spans="1:15" ht="18" hidden="1">
      <c r="A50" s="9"/>
      <c r="B50" s="9"/>
      <c r="C50" s="20"/>
      <c r="D50" s="16"/>
      <c r="E50" s="22"/>
      <c r="F50" s="21">
        <f t="shared" si="0"/>
        <v>0</v>
      </c>
      <c r="G50" s="1"/>
      <c r="H50" s="1"/>
      <c r="I50" s="1"/>
      <c r="J50" s="1"/>
      <c r="K50" s="1"/>
      <c r="L50" s="1"/>
      <c r="M50" s="1"/>
      <c r="N50" s="1"/>
      <c r="O50" s="1"/>
    </row>
    <row r="51" spans="3:15" ht="18" hidden="1">
      <c r="C51" s="20"/>
      <c r="D51" s="16"/>
      <c r="E51" s="22"/>
      <c r="F51" s="21">
        <f t="shared" si="0"/>
        <v>0</v>
      </c>
      <c r="G51" s="1"/>
      <c r="H51" s="1"/>
      <c r="I51" s="1"/>
      <c r="J51" s="1"/>
      <c r="K51" s="1"/>
      <c r="L51" s="1"/>
      <c r="M51" s="1"/>
      <c r="N51" s="1"/>
      <c r="O51" s="1"/>
    </row>
    <row r="52" spans="1:15" ht="18" hidden="1">
      <c r="A52" s="9"/>
      <c r="B52" s="9"/>
      <c r="C52" s="20"/>
      <c r="D52" s="16"/>
      <c r="E52" s="22"/>
      <c r="F52" s="21">
        <f t="shared" si="0"/>
        <v>0</v>
      </c>
      <c r="G52" s="1"/>
      <c r="H52" s="1"/>
      <c r="I52" s="1"/>
      <c r="J52" s="1"/>
      <c r="K52" s="1"/>
      <c r="L52" s="1"/>
      <c r="M52" s="1"/>
      <c r="N52" s="1"/>
      <c r="O52" s="1"/>
    </row>
    <row r="53" spans="1:15" ht="18" hidden="1">
      <c r="A53" s="9"/>
      <c r="B53" s="9"/>
      <c r="C53" s="20"/>
      <c r="D53" s="16"/>
      <c r="E53" s="22"/>
      <c r="F53" s="21">
        <f t="shared" si="0"/>
        <v>0</v>
      </c>
      <c r="G53" s="1"/>
      <c r="H53" s="1"/>
      <c r="I53" s="1"/>
      <c r="J53" s="1"/>
      <c r="K53" s="1"/>
      <c r="L53" s="1"/>
      <c r="M53" s="1"/>
      <c r="N53" s="1"/>
      <c r="O53" s="1"/>
    </row>
    <row r="54" spans="1:15" ht="18" hidden="1">
      <c r="A54" s="9"/>
      <c r="B54" s="9"/>
      <c r="C54" s="20"/>
      <c r="D54" s="16"/>
      <c r="E54" s="22"/>
      <c r="F54" s="21">
        <f t="shared" si="0"/>
        <v>0</v>
      </c>
      <c r="G54" s="1"/>
      <c r="H54" s="1"/>
      <c r="I54" s="1"/>
      <c r="J54" s="1"/>
      <c r="K54" s="1"/>
      <c r="L54" s="1"/>
      <c r="M54" s="1"/>
      <c r="N54" s="1"/>
      <c r="O54" s="1"/>
    </row>
    <row r="55" spans="1:15" ht="18" hidden="1">
      <c r="A55" s="9"/>
      <c r="B55" s="9"/>
      <c r="C55" s="20"/>
      <c r="D55" s="16"/>
      <c r="E55" s="22"/>
      <c r="F55" s="21">
        <f t="shared" si="0"/>
        <v>0</v>
      </c>
      <c r="G55" s="1"/>
      <c r="H55" s="1"/>
      <c r="I55" s="1"/>
      <c r="J55" s="1"/>
      <c r="K55" s="1"/>
      <c r="L55" s="1"/>
      <c r="M55" s="1"/>
      <c r="N55" s="1"/>
      <c r="O55" s="1"/>
    </row>
    <row r="56" spans="1:15" ht="18" hidden="1">
      <c r="A56" s="9"/>
      <c r="B56" s="9"/>
      <c r="C56" s="20"/>
      <c r="D56" s="16"/>
      <c r="E56" s="22"/>
      <c r="F56" s="21">
        <f t="shared" si="0"/>
        <v>0</v>
      </c>
      <c r="G56" s="1"/>
      <c r="H56" s="1"/>
      <c r="I56" s="1"/>
      <c r="J56" s="1"/>
      <c r="K56" s="1"/>
      <c r="L56" s="1"/>
      <c r="M56" s="1"/>
      <c r="N56" s="1"/>
      <c r="O56" s="1"/>
    </row>
    <row r="57" spans="1:15" s="12" customFormat="1" ht="18">
      <c r="A57" s="11" t="s">
        <v>1</v>
      </c>
      <c r="B57" s="11"/>
      <c r="C57" s="19">
        <v>36738.08</v>
      </c>
      <c r="D57" s="19">
        <f>D60+D62+D71</f>
        <v>4762.48</v>
      </c>
      <c r="E57" s="23">
        <f>E60+E61+E62+E69+E70+E71</f>
        <v>1500</v>
      </c>
      <c r="F57" s="23">
        <f>F60+F61+F62+F69+F70+F71</f>
        <v>1500</v>
      </c>
      <c r="G57" s="1"/>
      <c r="H57" s="1"/>
      <c r="I57" s="1"/>
      <c r="J57" s="1"/>
      <c r="K57" s="1"/>
      <c r="L57" s="1"/>
      <c r="M57" s="1"/>
      <c r="N57" s="1"/>
      <c r="O57" s="1"/>
    </row>
    <row r="58" spans="1:15" s="6" customFormat="1" ht="18" hidden="1">
      <c r="A58" s="9" t="s">
        <v>29</v>
      </c>
      <c r="B58" s="9"/>
      <c r="C58" s="20"/>
      <c r="D58" s="16"/>
      <c r="E58" s="22"/>
      <c r="F58" s="21">
        <f t="shared" si="0"/>
        <v>0</v>
      </c>
      <c r="G58" s="1"/>
      <c r="H58" s="1"/>
      <c r="I58" s="1"/>
      <c r="J58" s="1"/>
      <c r="K58" s="1"/>
      <c r="L58" s="1"/>
      <c r="M58" s="1"/>
      <c r="N58" s="1"/>
      <c r="O58" s="1"/>
    </row>
    <row r="59" spans="1:15" s="6" customFormat="1" ht="18" hidden="1">
      <c r="A59" s="9" t="s">
        <v>30</v>
      </c>
      <c r="B59" s="9"/>
      <c r="C59" s="20"/>
      <c r="D59" s="16"/>
      <c r="E59" s="22"/>
      <c r="F59" s="21">
        <f t="shared" si="0"/>
        <v>0</v>
      </c>
      <c r="G59" s="1"/>
      <c r="H59" s="1"/>
      <c r="I59" s="1"/>
      <c r="J59" s="1"/>
      <c r="K59" s="1"/>
      <c r="L59" s="1"/>
      <c r="M59" s="1"/>
      <c r="N59" s="1"/>
      <c r="O59" s="1"/>
    </row>
    <row r="60" spans="1:15" s="6" customFormat="1" ht="18">
      <c r="A60" s="9" t="s">
        <v>31</v>
      </c>
      <c r="B60" s="9"/>
      <c r="C60" s="20">
        <v>0</v>
      </c>
      <c r="D60" s="24">
        <v>762.48</v>
      </c>
      <c r="E60" s="24"/>
      <c r="F60" s="26"/>
      <c r="G60" s="1"/>
      <c r="H60" s="1"/>
      <c r="I60" s="1"/>
      <c r="J60" s="1"/>
      <c r="K60" s="1"/>
      <c r="L60" s="1"/>
      <c r="M60" s="1"/>
      <c r="N60" s="1"/>
      <c r="O60" s="1"/>
    </row>
    <row r="61" spans="1:15" s="6" customFormat="1" ht="18">
      <c r="A61" s="9" t="s">
        <v>127</v>
      </c>
      <c r="B61" s="9"/>
      <c r="C61" s="20"/>
      <c r="D61" s="24"/>
      <c r="E61" s="24"/>
      <c r="F61" s="26"/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23.25" customHeight="1">
      <c r="A62" s="9"/>
      <c r="B62" s="9"/>
      <c r="C62" s="20">
        <v>36738.08</v>
      </c>
      <c r="D62" s="24">
        <v>4000</v>
      </c>
      <c r="E62" s="22"/>
      <c r="F62" s="26"/>
      <c r="G62" s="1"/>
      <c r="H62" s="1"/>
      <c r="I62" s="1"/>
      <c r="J62" s="1"/>
      <c r="K62" s="1"/>
      <c r="L62" s="1"/>
      <c r="M62" s="1"/>
      <c r="N62" s="1"/>
      <c r="O62" s="1"/>
    </row>
    <row r="63" spans="1:15" s="6" customFormat="1" ht="18" hidden="1">
      <c r="A63" s="9" t="s">
        <v>33</v>
      </c>
      <c r="B63" s="9"/>
      <c r="C63" s="20"/>
      <c r="D63" s="24"/>
      <c r="E63" s="22"/>
      <c r="F63" s="26"/>
      <c r="G63" s="1"/>
      <c r="H63" s="1"/>
      <c r="I63" s="1"/>
      <c r="J63" s="1"/>
      <c r="K63" s="1"/>
      <c r="L63" s="1"/>
      <c r="M63" s="1"/>
      <c r="N63" s="1"/>
      <c r="O63" s="1"/>
    </row>
    <row r="64" spans="1:15" s="6" customFormat="1" ht="36" hidden="1">
      <c r="A64" s="9" t="s">
        <v>92</v>
      </c>
      <c r="B64" s="9"/>
      <c r="C64" s="20"/>
      <c r="D64" s="24"/>
      <c r="E64" s="22"/>
      <c r="F64" s="26"/>
      <c r="G64" s="1"/>
      <c r="H64" s="1"/>
      <c r="I64" s="1"/>
      <c r="J64" s="1"/>
      <c r="K64" s="1"/>
      <c r="L64" s="1"/>
      <c r="M64" s="1"/>
      <c r="N64" s="1"/>
      <c r="O64" s="1"/>
    </row>
    <row r="65" spans="1:15" s="6" customFormat="1" ht="18" hidden="1">
      <c r="A65" s="9" t="s">
        <v>48</v>
      </c>
      <c r="B65" s="9"/>
      <c r="C65" s="20"/>
      <c r="D65" s="24"/>
      <c r="E65" s="22"/>
      <c r="F65" s="26"/>
      <c r="G65" s="1"/>
      <c r="H65" s="1"/>
      <c r="I65" s="1"/>
      <c r="J65" s="1"/>
      <c r="K65" s="1"/>
      <c r="L65" s="1"/>
      <c r="M65" s="1"/>
      <c r="N65" s="1"/>
      <c r="O65" s="1"/>
    </row>
    <row r="66" spans="1:15" s="6" customFormat="1" ht="18" hidden="1">
      <c r="A66" s="9" t="s">
        <v>49</v>
      </c>
      <c r="B66" s="9"/>
      <c r="C66" s="20"/>
      <c r="D66" s="24"/>
      <c r="E66" s="22"/>
      <c r="F66" s="26"/>
      <c r="G66" s="1"/>
      <c r="H66" s="1"/>
      <c r="I66" s="1"/>
      <c r="J66" s="1"/>
      <c r="K66" s="1"/>
      <c r="L66" s="1"/>
      <c r="M66" s="1"/>
      <c r="N66" s="1"/>
      <c r="O66" s="1"/>
    </row>
    <row r="67" spans="1:15" s="6" customFormat="1" ht="18" hidden="1">
      <c r="A67" s="9" t="s">
        <v>102</v>
      </c>
      <c r="B67" s="9"/>
      <c r="C67" s="20"/>
      <c r="D67" s="24"/>
      <c r="E67" s="22"/>
      <c r="F67" s="26"/>
      <c r="G67" s="1"/>
      <c r="H67" s="1"/>
      <c r="I67" s="1"/>
      <c r="J67" s="1"/>
      <c r="K67" s="1"/>
      <c r="L67" s="1"/>
      <c r="M67" s="1"/>
      <c r="N67" s="1"/>
      <c r="O67" s="1"/>
    </row>
    <row r="68" spans="1:15" s="6" customFormat="1" ht="18" hidden="1">
      <c r="A68" s="9"/>
      <c r="B68" s="9"/>
      <c r="C68" s="20"/>
      <c r="D68" s="24"/>
      <c r="E68" s="22"/>
      <c r="F68" s="26"/>
      <c r="G68" s="1"/>
      <c r="H68" s="1"/>
      <c r="I68" s="1"/>
      <c r="J68" s="1"/>
      <c r="K68" s="1"/>
      <c r="L68" s="1"/>
      <c r="M68" s="1"/>
      <c r="N68" s="1"/>
      <c r="O68" s="1"/>
    </row>
    <row r="69" spans="1:15" s="6" customFormat="1" ht="18">
      <c r="A69" s="9" t="s">
        <v>129</v>
      </c>
      <c r="B69" s="9"/>
      <c r="C69" s="20"/>
      <c r="D69" s="24"/>
      <c r="E69" s="22"/>
      <c r="F69" s="26"/>
      <c r="G69" s="1"/>
      <c r="H69" s="1"/>
      <c r="I69" s="1"/>
      <c r="J69" s="1"/>
      <c r="K69" s="1"/>
      <c r="L69" s="1"/>
      <c r="M69" s="1"/>
      <c r="N69" s="1"/>
      <c r="O69" s="1"/>
    </row>
    <row r="70" spans="1:15" s="6" customFormat="1" ht="18">
      <c r="A70" s="9" t="s">
        <v>126</v>
      </c>
      <c r="B70" s="9"/>
      <c r="C70" s="20"/>
      <c r="D70" s="24"/>
      <c r="E70" s="22">
        <v>1500</v>
      </c>
      <c r="F70" s="26">
        <v>1500</v>
      </c>
      <c r="G70" s="1"/>
      <c r="H70" s="1"/>
      <c r="I70" s="1"/>
      <c r="J70" s="1"/>
      <c r="K70" s="1"/>
      <c r="L70" s="1"/>
      <c r="M70" s="1"/>
      <c r="N70" s="1"/>
      <c r="O70" s="1"/>
    </row>
    <row r="71" spans="1:15" s="6" customFormat="1" ht="18.75" customHeight="1">
      <c r="A71" s="9" t="s">
        <v>123</v>
      </c>
      <c r="B71" s="9"/>
      <c r="C71" s="20">
        <v>0</v>
      </c>
      <c r="D71" s="24">
        <v>0</v>
      </c>
      <c r="E71" s="22"/>
      <c r="F71" s="26"/>
      <c r="G71" s="1"/>
      <c r="H71" s="1"/>
      <c r="I71" s="1"/>
      <c r="J71" s="1"/>
      <c r="K71" s="1"/>
      <c r="L71" s="1"/>
      <c r="M71" s="1"/>
      <c r="N71" s="1"/>
      <c r="O71" s="1"/>
    </row>
    <row r="72" spans="1:15" s="6" customFormat="1" ht="18" hidden="1">
      <c r="A72" s="9" t="s">
        <v>34</v>
      </c>
      <c r="B72" s="9"/>
      <c r="C72" s="20"/>
      <c r="D72" s="16"/>
      <c r="E72" s="22"/>
      <c r="F72" s="21">
        <f t="shared" si="0"/>
        <v>0</v>
      </c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18" hidden="1">
      <c r="A73" s="9" t="s">
        <v>50</v>
      </c>
      <c r="B73" s="9"/>
      <c r="C73" s="20"/>
      <c r="D73" s="16"/>
      <c r="E73" s="22"/>
      <c r="F73" s="21">
        <f t="shared" si="0"/>
        <v>0</v>
      </c>
      <c r="G73" s="1"/>
      <c r="H73" s="1"/>
      <c r="I73" s="1"/>
      <c r="J73" s="1"/>
      <c r="K73" s="1"/>
      <c r="L73" s="1"/>
      <c r="M73" s="1"/>
      <c r="N73" s="1"/>
      <c r="O73" s="1"/>
    </row>
    <row r="74" spans="1:15" s="6" customFormat="1" ht="18" hidden="1">
      <c r="A74" s="9" t="s">
        <v>51</v>
      </c>
      <c r="B74" s="9"/>
      <c r="C74" s="20"/>
      <c r="D74" s="16"/>
      <c r="E74" s="22"/>
      <c r="F74" s="21">
        <f t="shared" si="0"/>
        <v>0</v>
      </c>
      <c r="G74" s="1"/>
      <c r="H74" s="1"/>
      <c r="I74" s="1"/>
      <c r="J74" s="1"/>
      <c r="K74" s="1"/>
      <c r="L74" s="1"/>
      <c r="M74" s="1"/>
      <c r="N74" s="1"/>
      <c r="O74" s="1"/>
    </row>
    <row r="75" spans="1:15" s="6" customFormat="1" ht="36" hidden="1">
      <c r="A75" s="9" t="s">
        <v>74</v>
      </c>
      <c r="B75" s="9"/>
      <c r="C75" s="20"/>
      <c r="D75" s="16"/>
      <c r="E75" s="22"/>
      <c r="F75" s="21">
        <f t="shared" si="0"/>
        <v>0</v>
      </c>
      <c r="G75" s="1"/>
      <c r="H75" s="1"/>
      <c r="I75" s="1"/>
      <c r="J75" s="1"/>
      <c r="K75" s="1"/>
      <c r="L75" s="1"/>
      <c r="M75" s="1"/>
      <c r="N75" s="1"/>
      <c r="O75" s="1"/>
    </row>
    <row r="76" spans="1:15" s="6" customFormat="1" ht="36" hidden="1">
      <c r="A76" s="9" t="s">
        <v>77</v>
      </c>
      <c r="B76" s="9"/>
      <c r="C76" s="20"/>
      <c r="D76" s="16"/>
      <c r="E76" s="22"/>
      <c r="F76" s="21">
        <f t="shared" si="0"/>
        <v>0</v>
      </c>
      <c r="G76" s="1"/>
      <c r="H76" s="1"/>
      <c r="I76" s="1"/>
      <c r="J76" s="1"/>
      <c r="K76" s="1"/>
      <c r="L76" s="1"/>
      <c r="M76" s="1"/>
      <c r="N76" s="1"/>
      <c r="O76" s="1"/>
    </row>
    <row r="77" spans="1:15" s="6" customFormat="1" ht="18" hidden="1">
      <c r="A77" s="9" t="s">
        <v>81</v>
      </c>
      <c r="B77" s="9"/>
      <c r="C77" s="20"/>
      <c r="D77" s="16"/>
      <c r="E77" s="22"/>
      <c r="F77" s="21">
        <f aca="true" t="shared" si="1" ref="F77:F129">C77+D77+E77</f>
        <v>0</v>
      </c>
      <c r="G77" s="1"/>
      <c r="H77" s="1"/>
      <c r="I77" s="1"/>
      <c r="J77" s="1"/>
      <c r="K77" s="1"/>
      <c r="L77" s="1"/>
      <c r="M77" s="1"/>
      <c r="N77" s="1"/>
      <c r="O77" s="1"/>
    </row>
    <row r="78" spans="1:15" s="6" customFormat="1" ht="54" hidden="1">
      <c r="A78" s="9" t="s">
        <v>78</v>
      </c>
      <c r="B78" s="9"/>
      <c r="C78" s="20"/>
      <c r="D78" s="16"/>
      <c r="E78" s="22"/>
      <c r="F78" s="21">
        <f t="shared" si="1"/>
        <v>0</v>
      </c>
      <c r="G78" s="1"/>
      <c r="H78" s="1"/>
      <c r="I78" s="1"/>
      <c r="J78" s="1"/>
      <c r="K78" s="1"/>
      <c r="L78" s="1"/>
      <c r="M78" s="1"/>
      <c r="N78" s="1"/>
      <c r="O78" s="1"/>
    </row>
    <row r="79" spans="1:15" s="6" customFormat="1" ht="18" hidden="1">
      <c r="A79" s="9" t="s">
        <v>79</v>
      </c>
      <c r="B79" s="9"/>
      <c r="C79" s="20"/>
      <c r="D79" s="16"/>
      <c r="E79" s="22"/>
      <c r="F79" s="21">
        <f t="shared" si="1"/>
        <v>0</v>
      </c>
      <c r="G79" s="1"/>
      <c r="H79" s="1"/>
      <c r="I79" s="1"/>
      <c r="J79" s="1"/>
      <c r="K79" s="1"/>
      <c r="L79" s="1"/>
      <c r="M79" s="1"/>
      <c r="N79" s="1"/>
      <c r="O79" s="1"/>
    </row>
    <row r="80" spans="1:15" s="6" customFormat="1" ht="18" hidden="1">
      <c r="A80" s="9" t="s">
        <v>89</v>
      </c>
      <c r="B80" s="9"/>
      <c r="C80" s="20"/>
      <c r="D80" s="16"/>
      <c r="E80" s="22"/>
      <c r="F80" s="21">
        <f t="shared" si="1"/>
        <v>0</v>
      </c>
      <c r="G80" s="1"/>
      <c r="H80" s="1"/>
      <c r="I80" s="1"/>
      <c r="J80" s="1"/>
      <c r="K80" s="1"/>
      <c r="L80" s="1"/>
      <c r="M80" s="1"/>
      <c r="N80" s="1"/>
      <c r="O80" s="1"/>
    </row>
    <row r="81" spans="1:15" s="6" customFormat="1" ht="18" hidden="1">
      <c r="A81" s="9" t="s">
        <v>90</v>
      </c>
      <c r="B81" s="9"/>
      <c r="C81" s="20"/>
      <c r="D81" s="16"/>
      <c r="E81" s="22"/>
      <c r="F81" s="21">
        <f t="shared" si="1"/>
        <v>0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s="6" customFormat="1" ht="36" hidden="1">
      <c r="A82" s="9" t="s">
        <v>52</v>
      </c>
      <c r="B82" s="9"/>
      <c r="C82" s="20"/>
      <c r="D82" s="16"/>
      <c r="E82" s="22"/>
      <c r="F82" s="21">
        <f t="shared" si="1"/>
        <v>0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s="6" customFormat="1" ht="54" hidden="1">
      <c r="A83" s="9" t="s">
        <v>53</v>
      </c>
      <c r="B83" s="9"/>
      <c r="C83" s="20"/>
      <c r="D83" s="16"/>
      <c r="E83" s="22"/>
      <c r="F83" s="21">
        <f t="shared" si="1"/>
        <v>0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54" hidden="1">
      <c r="A84" s="9" t="s">
        <v>91</v>
      </c>
      <c r="B84" s="9"/>
      <c r="C84" s="20"/>
      <c r="D84" s="16"/>
      <c r="E84" s="22"/>
      <c r="F84" s="21">
        <f t="shared" si="1"/>
        <v>0</v>
      </c>
      <c r="G84" s="1"/>
      <c r="H84" s="1"/>
      <c r="I84" s="1"/>
      <c r="J84" s="1"/>
      <c r="K84" s="1"/>
      <c r="L84" s="1"/>
      <c r="M84" s="1"/>
      <c r="N84" s="1"/>
      <c r="O84" s="1"/>
    </row>
    <row r="85" spans="1:15" s="6" customFormat="1" ht="18" hidden="1">
      <c r="A85" s="9" t="s">
        <v>96</v>
      </c>
      <c r="B85" s="9"/>
      <c r="C85" s="20"/>
      <c r="D85" s="16"/>
      <c r="E85" s="22"/>
      <c r="F85" s="21">
        <f t="shared" si="1"/>
        <v>0</v>
      </c>
      <c r="G85" s="1"/>
      <c r="H85" s="1"/>
      <c r="I85" s="1"/>
      <c r="J85" s="1"/>
      <c r="K85" s="1"/>
      <c r="L85" s="1"/>
      <c r="M85" s="1"/>
      <c r="N85" s="1"/>
      <c r="O85" s="1"/>
    </row>
    <row r="86" spans="1:15" s="6" customFormat="1" ht="18" hidden="1">
      <c r="A86" s="9"/>
      <c r="B86" s="9"/>
      <c r="C86" s="20"/>
      <c r="D86" s="16"/>
      <c r="E86" s="22"/>
      <c r="F86" s="21">
        <f t="shared" si="1"/>
        <v>0</v>
      </c>
      <c r="G86" s="1"/>
      <c r="H86" s="1"/>
      <c r="I86" s="1"/>
      <c r="J86" s="1"/>
      <c r="K86" s="1"/>
      <c r="L86" s="1"/>
      <c r="M86" s="1"/>
      <c r="N86" s="1"/>
      <c r="O86" s="1"/>
    </row>
    <row r="87" spans="1:15" s="6" customFormat="1" ht="18" hidden="1">
      <c r="A87" s="9" t="s">
        <v>85</v>
      </c>
      <c r="B87" s="9"/>
      <c r="C87" s="20"/>
      <c r="D87" s="16"/>
      <c r="E87" s="22"/>
      <c r="F87" s="21">
        <f t="shared" si="1"/>
        <v>0</v>
      </c>
      <c r="G87" s="1"/>
      <c r="H87" s="1"/>
      <c r="I87" s="1"/>
      <c r="J87" s="1"/>
      <c r="K87" s="1"/>
      <c r="L87" s="1"/>
      <c r="M87" s="1"/>
      <c r="N87" s="1"/>
      <c r="O87" s="1"/>
    </row>
    <row r="88" spans="1:15" s="6" customFormat="1" ht="18" hidden="1">
      <c r="A88" s="9" t="s">
        <v>98</v>
      </c>
      <c r="B88" s="9"/>
      <c r="C88" s="20"/>
      <c r="D88" s="16"/>
      <c r="E88" s="22"/>
      <c r="F88" s="21">
        <f t="shared" si="1"/>
        <v>0</v>
      </c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ht="18" hidden="1">
      <c r="A89" s="9" t="s">
        <v>99</v>
      </c>
      <c r="B89" s="9"/>
      <c r="C89" s="20"/>
      <c r="D89" s="16"/>
      <c r="E89" s="22"/>
      <c r="F89" s="21">
        <f t="shared" si="1"/>
        <v>0</v>
      </c>
      <c r="G89" s="1"/>
      <c r="H89" s="1"/>
      <c r="I89" s="1"/>
      <c r="J89" s="1"/>
      <c r="K89" s="1"/>
      <c r="L89" s="1"/>
      <c r="M89" s="1"/>
      <c r="N89" s="1"/>
      <c r="O89" s="1"/>
    </row>
    <row r="90" spans="1:15" s="6" customFormat="1" ht="18" hidden="1">
      <c r="A90" s="9" t="s">
        <v>100</v>
      </c>
      <c r="B90" s="9"/>
      <c r="C90" s="20"/>
      <c r="D90" s="16"/>
      <c r="E90" s="22"/>
      <c r="F90" s="21">
        <f t="shared" si="1"/>
        <v>0</v>
      </c>
      <c r="G90" s="1"/>
      <c r="H90" s="1"/>
      <c r="I90" s="1"/>
      <c r="J90" s="1"/>
      <c r="K90" s="1"/>
      <c r="L90" s="1"/>
      <c r="M90" s="1"/>
      <c r="N90" s="1"/>
      <c r="O90" s="1"/>
    </row>
    <row r="91" spans="1:15" s="6" customFormat="1" ht="18" hidden="1">
      <c r="A91" s="9" t="s">
        <v>32</v>
      </c>
      <c r="B91" s="9"/>
      <c r="C91" s="20"/>
      <c r="D91" s="16"/>
      <c r="E91" s="22"/>
      <c r="F91" s="21">
        <f t="shared" si="1"/>
        <v>0</v>
      </c>
      <c r="G91" s="1"/>
      <c r="H91" s="1"/>
      <c r="I91" s="1"/>
      <c r="J91" s="1"/>
      <c r="K91" s="1"/>
      <c r="L91" s="1"/>
      <c r="M91" s="1"/>
      <c r="N91" s="1"/>
      <c r="O91" s="1"/>
    </row>
    <row r="92" spans="1:15" s="6" customFormat="1" ht="36" hidden="1">
      <c r="A92" s="9" t="s">
        <v>35</v>
      </c>
      <c r="B92" s="9"/>
      <c r="C92" s="20"/>
      <c r="D92" s="16"/>
      <c r="E92" s="22"/>
      <c r="F92" s="21">
        <f t="shared" si="1"/>
        <v>0</v>
      </c>
      <c r="G92" s="1"/>
      <c r="H92" s="1"/>
      <c r="I92" s="1"/>
      <c r="J92" s="1"/>
      <c r="K92" s="1"/>
      <c r="L92" s="1"/>
      <c r="M92" s="1"/>
      <c r="N92" s="1"/>
      <c r="O92" s="1"/>
    </row>
    <row r="93" spans="1:15" s="6" customFormat="1" ht="18" hidden="1">
      <c r="A93" s="9" t="s">
        <v>36</v>
      </c>
      <c r="B93" s="9"/>
      <c r="C93" s="20"/>
      <c r="D93" s="16"/>
      <c r="E93" s="22"/>
      <c r="F93" s="21">
        <f t="shared" si="1"/>
        <v>0</v>
      </c>
      <c r="G93" s="1"/>
      <c r="H93" s="1"/>
      <c r="I93" s="1"/>
      <c r="J93" s="1"/>
      <c r="K93" s="1"/>
      <c r="L93" s="1"/>
      <c r="M93" s="1"/>
      <c r="N93" s="1"/>
      <c r="O93" s="1"/>
    </row>
    <row r="94" spans="1:15" s="6" customFormat="1" ht="18" hidden="1">
      <c r="A94" s="9" t="s">
        <v>37</v>
      </c>
      <c r="B94" s="9"/>
      <c r="C94" s="20"/>
      <c r="D94" s="16"/>
      <c r="E94" s="22"/>
      <c r="F94" s="21">
        <f t="shared" si="1"/>
        <v>0</v>
      </c>
      <c r="G94" s="1"/>
      <c r="H94" s="1"/>
      <c r="I94" s="1"/>
      <c r="J94" s="1"/>
      <c r="K94" s="1"/>
      <c r="L94" s="1"/>
      <c r="M94" s="1"/>
      <c r="N94" s="1"/>
      <c r="O94" s="1"/>
    </row>
    <row r="95" spans="1:15" s="6" customFormat="1" ht="36" hidden="1">
      <c r="A95" s="9" t="s">
        <v>54</v>
      </c>
      <c r="B95" s="9"/>
      <c r="C95" s="20"/>
      <c r="D95" s="16"/>
      <c r="E95" s="22"/>
      <c r="F95" s="21">
        <f t="shared" si="1"/>
        <v>0</v>
      </c>
      <c r="G95" s="1"/>
      <c r="H95" s="1"/>
      <c r="I95" s="1"/>
      <c r="J95" s="1"/>
      <c r="K95" s="1"/>
      <c r="L95" s="1"/>
      <c r="M95" s="1"/>
      <c r="N95" s="1"/>
      <c r="O95" s="1"/>
    </row>
    <row r="96" spans="1:15" s="6" customFormat="1" ht="36" hidden="1">
      <c r="A96" s="9" t="s">
        <v>38</v>
      </c>
      <c r="B96" s="9"/>
      <c r="C96" s="20"/>
      <c r="D96" s="16"/>
      <c r="E96" s="22"/>
      <c r="F96" s="21">
        <f t="shared" si="1"/>
        <v>0</v>
      </c>
      <c r="G96" s="1"/>
      <c r="H96" s="1"/>
      <c r="I96" s="1"/>
      <c r="J96" s="1"/>
      <c r="K96" s="1"/>
      <c r="L96" s="1"/>
      <c r="M96" s="1"/>
      <c r="N96" s="1"/>
      <c r="O96" s="1"/>
    </row>
    <row r="97" spans="1:15" s="6" customFormat="1" ht="18" hidden="1">
      <c r="A97" s="9"/>
      <c r="B97" s="9"/>
      <c r="C97" s="20"/>
      <c r="D97" s="16"/>
      <c r="E97" s="22"/>
      <c r="F97" s="21">
        <f t="shared" si="1"/>
        <v>0</v>
      </c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18" hidden="1">
      <c r="A98" s="9"/>
      <c r="B98" s="9"/>
      <c r="C98" s="20"/>
      <c r="D98" s="16"/>
      <c r="E98" s="22"/>
      <c r="F98" s="21">
        <f t="shared" si="1"/>
        <v>0</v>
      </c>
      <c r="G98" s="1"/>
      <c r="H98" s="1"/>
      <c r="I98" s="1"/>
      <c r="J98" s="1"/>
      <c r="K98" s="1"/>
      <c r="L98" s="1"/>
      <c r="M98" s="1"/>
      <c r="N98" s="1"/>
      <c r="O98" s="1"/>
    </row>
    <row r="99" spans="1:15" s="6" customFormat="1" ht="18" hidden="1">
      <c r="A99" s="9" t="s">
        <v>73</v>
      </c>
      <c r="B99" s="9"/>
      <c r="C99" s="20"/>
      <c r="D99" s="16"/>
      <c r="E99" s="22"/>
      <c r="F99" s="21">
        <f t="shared" si="1"/>
        <v>0</v>
      </c>
      <c r="G99" s="1"/>
      <c r="H99" s="1"/>
      <c r="I99" s="1"/>
      <c r="J99" s="1"/>
      <c r="K99" s="1"/>
      <c r="L99" s="1"/>
      <c r="M99" s="1"/>
      <c r="N99" s="1"/>
      <c r="O99" s="1"/>
    </row>
    <row r="100" spans="1:15" s="6" customFormat="1" ht="18" hidden="1">
      <c r="A100" s="9"/>
      <c r="B100" s="9"/>
      <c r="C100" s="20"/>
      <c r="D100" s="16"/>
      <c r="E100" s="22"/>
      <c r="F100" s="21">
        <f t="shared" si="1"/>
        <v>0</v>
      </c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6" customFormat="1" ht="18" hidden="1">
      <c r="A101" s="9"/>
      <c r="B101" s="9"/>
      <c r="C101" s="20"/>
      <c r="D101" s="16"/>
      <c r="E101" s="22"/>
      <c r="F101" s="21">
        <f t="shared" si="1"/>
        <v>0</v>
      </c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6" customFormat="1" ht="18" hidden="1">
      <c r="A102" s="9" t="s">
        <v>80</v>
      </c>
      <c r="B102" s="9"/>
      <c r="C102" s="20"/>
      <c r="D102" s="16"/>
      <c r="E102" s="22"/>
      <c r="F102" s="21">
        <f t="shared" si="1"/>
        <v>0</v>
      </c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6" customFormat="1" ht="18" hidden="1">
      <c r="A103" s="9" t="s">
        <v>82</v>
      </c>
      <c r="B103" s="9"/>
      <c r="C103" s="20"/>
      <c r="D103" s="16"/>
      <c r="E103" s="22"/>
      <c r="F103" s="21">
        <f t="shared" si="1"/>
        <v>0</v>
      </c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6" customFormat="1" ht="18" hidden="1">
      <c r="A104" s="9" t="s">
        <v>39</v>
      </c>
      <c r="B104" s="9"/>
      <c r="C104" s="20"/>
      <c r="D104" s="16"/>
      <c r="E104" s="22"/>
      <c r="F104" s="21">
        <f t="shared" si="1"/>
        <v>0</v>
      </c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6" customFormat="1" ht="18" hidden="1">
      <c r="A105" s="9"/>
      <c r="B105" s="9"/>
      <c r="C105" s="20"/>
      <c r="D105" s="16"/>
      <c r="E105" s="22"/>
      <c r="F105" s="21">
        <f t="shared" si="1"/>
        <v>0</v>
      </c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6" customFormat="1" ht="36" hidden="1">
      <c r="A106" s="9" t="s">
        <v>40</v>
      </c>
      <c r="B106" s="9"/>
      <c r="C106" s="20"/>
      <c r="D106" s="16"/>
      <c r="E106" s="22"/>
      <c r="F106" s="21">
        <f t="shared" si="1"/>
        <v>0</v>
      </c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6" customFormat="1" ht="36" hidden="1">
      <c r="A107" s="9" t="s">
        <v>101</v>
      </c>
      <c r="B107" s="9"/>
      <c r="C107" s="20"/>
      <c r="D107" s="16"/>
      <c r="E107" s="22"/>
      <c r="F107" s="21">
        <f t="shared" si="1"/>
        <v>0</v>
      </c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6" customFormat="1" ht="18" hidden="1">
      <c r="A108" s="9" t="s">
        <v>72</v>
      </c>
      <c r="B108" s="9"/>
      <c r="C108" s="20"/>
      <c r="D108" s="16"/>
      <c r="E108" s="22"/>
      <c r="F108" s="21">
        <f t="shared" si="1"/>
        <v>0</v>
      </c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ht="18" hidden="1">
      <c r="A109" s="9" t="s">
        <v>31</v>
      </c>
      <c r="B109" s="9"/>
      <c r="C109" s="20"/>
      <c r="D109" s="16"/>
      <c r="E109" s="22"/>
      <c r="F109" s="21">
        <f t="shared" si="1"/>
        <v>0</v>
      </c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6" customFormat="1" ht="18" hidden="1">
      <c r="A110" s="9" t="s">
        <v>75</v>
      </c>
      <c r="B110" s="9"/>
      <c r="C110" s="20"/>
      <c r="D110" s="16"/>
      <c r="E110" s="22"/>
      <c r="F110" s="21">
        <f t="shared" si="1"/>
        <v>0</v>
      </c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6" customFormat="1" ht="18" hidden="1">
      <c r="A111" s="9" t="s">
        <v>83</v>
      </c>
      <c r="B111" s="9"/>
      <c r="C111" s="20"/>
      <c r="D111" s="16"/>
      <c r="E111" s="22"/>
      <c r="F111" s="21">
        <f t="shared" si="1"/>
        <v>0</v>
      </c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6" customFormat="1" ht="18" hidden="1">
      <c r="A112" s="9" t="s">
        <v>84</v>
      </c>
      <c r="B112" s="9"/>
      <c r="C112" s="20"/>
      <c r="D112" s="16"/>
      <c r="E112" s="22"/>
      <c r="F112" s="21">
        <f t="shared" si="1"/>
        <v>0</v>
      </c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6" customFormat="1" ht="18" hidden="1">
      <c r="A113" s="9" t="s">
        <v>97</v>
      </c>
      <c r="B113" s="9"/>
      <c r="C113" s="20"/>
      <c r="D113" s="16"/>
      <c r="E113" s="22"/>
      <c r="F113" s="21">
        <f t="shared" si="1"/>
        <v>0</v>
      </c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12" customFormat="1" ht="18" hidden="1">
      <c r="A114" s="10">
        <v>262</v>
      </c>
      <c r="B114" s="10"/>
      <c r="C114" s="19"/>
      <c r="D114" s="16"/>
      <c r="E114" s="22"/>
      <c r="F114" s="21">
        <f t="shared" si="1"/>
        <v>0</v>
      </c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12" customFormat="1" ht="18" hidden="1">
      <c r="A115" s="11" t="s">
        <v>41</v>
      </c>
      <c r="B115" s="11"/>
      <c r="C115" s="19"/>
      <c r="D115" s="16"/>
      <c r="E115" s="22"/>
      <c r="F115" s="21">
        <f t="shared" si="1"/>
        <v>0</v>
      </c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6" customFormat="1" ht="18" hidden="1">
      <c r="A116" s="9" t="s">
        <v>43</v>
      </c>
      <c r="B116" s="9"/>
      <c r="C116" s="20"/>
      <c r="D116" s="16"/>
      <c r="E116" s="22"/>
      <c r="F116" s="21">
        <f t="shared" si="1"/>
        <v>0</v>
      </c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6" customFormat="1" ht="18" hidden="1">
      <c r="A117" s="9" t="s">
        <v>42</v>
      </c>
      <c r="B117" s="9"/>
      <c r="C117" s="20"/>
      <c r="D117" s="16"/>
      <c r="E117" s="22"/>
      <c r="F117" s="21">
        <f t="shared" si="1"/>
        <v>0</v>
      </c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6" customFormat="1" ht="18" hidden="1">
      <c r="A118" s="9" t="s">
        <v>44</v>
      </c>
      <c r="B118" s="9"/>
      <c r="C118" s="20"/>
      <c r="D118" s="16"/>
      <c r="E118" s="22"/>
      <c r="F118" s="21">
        <f t="shared" si="1"/>
        <v>0</v>
      </c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6" customFormat="1" ht="36" hidden="1">
      <c r="A119" s="9" t="s">
        <v>55</v>
      </c>
      <c r="B119" s="9"/>
      <c r="C119" s="20"/>
      <c r="D119" s="16"/>
      <c r="E119" s="22"/>
      <c r="F119" s="21">
        <f t="shared" si="1"/>
        <v>0</v>
      </c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6" customFormat="1" ht="18" hidden="1">
      <c r="A120" s="9" t="s">
        <v>45</v>
      </c>
      <c r="B120" s="9"/>
      <c r="C120" s="20"/>
      <c r="D120" s="16"/>
      <c r="E120" s="22"/>
      <c r="F120" s="21">
        <f t="shared" si="1"/>
        <v>0</v>
      </c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6" customFormat="1" ht="18" hidden="1">
      <c r="A121" s="9" t="s">
        <v>46</v>
      </c>
      <c r="B121" s="9"/>
      <c r="C121" s="20"/>
      <c r="D121" s="16"/>
      <c r="E121" s="22"/>
      <c r="F121" s="21">
        <f t="shared" si="1"/>
        <v>0</v>
      </c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8" hidden="1">
      <c r="A122" s="9" t="s">
        <v>47</v>
      </c>
      <c r="B122" s="9"/>
      <c r="C122" s="20"/>
      <c r="D122" s="16"/>
      <c r="E122" s="22"/>
      <c r="F122" s="21">
        <f t="shared" si="1"/>
        <v>0</v>
      </c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8" hidden="1">
      <c r="A123" s="9" t="s">
        <v>71</v>
      </c>
      <c r="B123" s="9"/>
      <c r="C123" s="20"/>
      <c r="D123" s="16"/>
      <c r="E123" s="22"/>
      <c r="F123" s="21">
        <f t="shared" si="1"/>
        <v>0</v>
      </c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8" hidden="1">
      <c r="A124" s="9"/>
      <c r="B124" s="9"/>
      <c r="C124" s="20"/>
      <c r="D124" s="16"/>
      <c r="E124" s="22"/>
      <c r="F124" s="21">
        <f t="shared" si="1"/>
        <v>0</v>
      </c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6" customFormat="1" ht="18" hidden="1">
      <c r="A125" s="9"/>
      <c r="B125" s="9"/>
      <c r="C125" s="20"/>
      <c r="D125" s="16"/>
      <c r="E125" s="22"/>
      <c r="F125" s="21">
        <f t="shared" si="1"/>
        <v>0</v>
      </c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6" customFormat="1" ht="18" hidden="1">
      <c r="A126" s="9"/>
      <c r="B126" s="9"/>
      <c r="C126" s="20"/>
      <c r="D126" s="16"/>
      <c r="E126" s="22"/>
      <c r="F126" s="21">
        <f t="shared" si="1"/>
        <v>0</v>
      </c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6" customFormat="1" ht="18" hidden="1">
      <c r="A127" s="9"/>
      <c r="B127" s="9"/>
      <c r="C127" s="20"/>
      <c r="D127" s="16"/>
      <c r="E127" s="22"/>
      <c r="F127" s="21">
        <f t="shared" si="1"/>
        <v>0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6" customFormat="1" ht="18" hidden="1">
      <c r="A128" s="9"/>
      <c r="B128" s="9"/>
      <c r="C128" s="20"/>
      <c r="D128" s="16"/>
      <c r="E128" s="22"/>
      <c r="F128" s="21">
        <f t="shared" si="1"/>
        <v>0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6" customFormat="1" ht="18" hidden="1">
      <c r="A129" s="9"/>
      <c r="B129" s="9"/>
      <c r="C129" s="20"/>
      <c r="D129" s="16"/>
      <c r="E129" s="22"/>
      <c r="F129" s="21">
        <f t="shared" si="1"/>
        <v>0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12" customFormat="1" ht="18">
      <c r="A130" s="10" t="s">
        <v>4</v>
      </c>
      <c r="B130" s="10"/>
      <c r="C130" s="19">
        <f>C131+C134</f>
        <v>0</v>
      </c>
      <c r="D130" s="19">
        <v>3040</v>
      </c>
      <c r="E130" s="23">
        <f>E131+E134+E149</f>
        <v>0</v>
      </c>
      <c r="F130" s="23">
        <f>F131+F134+F149</f>
        <v>0</v>
      </c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6" customFormat="1" ht="18">
      <c r="A131" s="9" t="s">
        <v>122</v>
      </c>
      <c r="B131" s="9"/>
      <c r="C131" s="20">
        <v>0</v>
      </c>
      <c r="D131" s="24">
        <v>0</v>
      </c>
      <c r="E131" s="22"/>
      <c r="F131" s="26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6" customFormat="1" ht="18" hidden="1">
      <c r="A132" s="9"/>
      <c r="B132" s="9"/>
      <c r="C132" s="20"/>
      <c r="D132" s="24"/>
      <c r="E132" s="22"/>
      <c r="F132" s="26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6" customFormat="1" ht="18" hidden="1">
      <c r="A133" s="9"/>
      <c r="B133" s="9"/>
      <c r="C133" s="20"/>
      <c r="D133" s="24"/>
      <c r="E133" s="22"/>
      <c r="F133" s="26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6" customFormat="1" ht="18">
      <c r="A134" s="9" t="s">
        <v>56</v>
      </c>
      <c r="B134" s="9"/>
      <c r="C134" s="20">
        <v>0</v>
      </c>
      <c r="D134" s="24">
        <v>3040</v>
      </c>
      <c r="E134" s="22"/>
      <c r="F134" s="26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6" customFormat="1" ht="18" hidden="1">
      <c r="A135" s="9" t="s">
        <v>57</v>
      </c>
      <c r="B135" s="9"/>
      <c r="C135" s="20"/>
      <c r="D135" s="16"/>
      <c r="E135" s="22"/>
      <c r="F135" s="2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6" customFormat="1" ht="18" hidden="1">
      <c r="A136" s="9" t="s">
        <v>58</v>
      </c>
      <c r="B136" s="9"/>
      <c r="C136" s="20"/>
      <c r="D136" s="16"/>
      <c r="E136" s="22"/>
      <c r="F136" s="2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6" customFormat="1" ht="18" hidden="1">
      <c r="A137" s="9" t="s">
        <v>60</v>
      </c>
      <c r="B137" s="9"/>
      <c r="C137" s="20"/>
      <c r="D137" s="16"/>
      <c r="E137" s="22"/>
      <c r="F137" s="2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6" customFormat="1" ht="18" hidden="1">
      <c r="A138" s="9" t="s">
        <v>61</v>
      </c>
      <c r="B138" s="9"/>
      <c r="C138" s="20"/>
      <c r="D138" s="16"/>
      <c r="E138" s="22"/>
      <c r="F138" s="2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6" customFormat="1" ht="18" hidden="1">
      <c r="A139" s="9" t="s">
        <v>59</v>
      </c>
      <c r="B139" s="9"/>
      <c r="C139" s="20"/>
      <c r="D139" s="16"/>
      <c r="E139" s="22"/>
      <c r="F139" s="2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6" customFormat="1" ht="36" hidden="1">
      <c r="A140" s="9" t="s">
        <v>95</v>
      </c>
      <c r="B140" s="9"/>
      <c r="C140" s="20"/>
      <c r="D140" s="16"/>
      <c r="E140" s="22"/>
      <c r="F140" s="2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6" customFormat="1" ht="18" hidden="1">
      <c r="A141" s="9" t="s">
        <v>103</v>
      </c>
      <c r="B141" s="9"/>
      <c r="C141" s="20"/>
      <c r="D141" s="16"/>
      <c r="E141" s="22"/>
      <c r="F141" s="2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6" customFormat="1" ht="18" hidden="1">
      <c r="A142" s="9" t="s">
        <v>104</v>
      </c>
      <c r="B142" s="9"/>
      <c r="C142" s="20"/>
      <c r="D142" s="16"/>
      <c r="E142" s="22"/>
      <c r="F142" s="2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6" customFormat="1" ht="18" hidden="1">
      <c r="A143" s="9" t="s">
        <v>105</v>
      </c>
      <c r="B143" s="9"/>
      <c r="C143" s="20"/>
      <c r="D143" s="16"/>
      <c r="E143" s="22"/>
      <c r="F143" s="2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6" customFormat="1" ht="18" hidden="1">
      <c r="A144" s="9" t="s">
        <v>106</v>
      </c>
      <c r="B144" s="9"/>
      <c r="C144" s="20"/>
      <c r="D144" s="16"/>
      <c r="E144" s="22"/>
      <c r="F144" s="2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6" customFormat="1" ht="18" hidden="1">
      <c r="A145" s="9" t="s">
        <v>107</v>
      </c>
      <c r="B145" s="9"/>
      <c r="C145" s="20"/>
      <c r="D145" s="16"/>
      <c r="E145" s="22"/>
      <c r="F145" s="2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6" customFormat="1" ht="18" hidden="1">
      <c r="A146" s="9"/>
      <c r="B146" s="9"/>
      <c r="C146" s="20"/>
      <c r="D146" s="16"/>
      <c r="E146" s="22"/>
      <c r="F146" s="2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6" customFormat="1" ht="18" hidden="1">
      <c r="A147" s="9"/>
      <c r="B147" s="9"/>
      <c r="C147" s="20"/>
      <c r="D147" s="16"/>
      <c r="E147" s="22"/>
      <c r="F147" s="2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6" customFormat="1" ht="18" hidden="1">
      <c r="A148" s="9"/>
      <c r="B148" s="9"/>
      <c r="C148" s="20"/>
      <c r="D148" s="16"/>
      <c r="E148" s="22"/>
      <c r="F148" s="26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6" customFormat="1" ht="18">
      <c r="A149" s="9" t="s">
        <v>125</v>
      </c>
      <c r="B149" s="9"/>
      <c r="C149" s="20"/>
      <c r="D149" s="16"/>
      <c r="E149" s="22"/>
      <c r="F149" s="26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12" customFormat="1" ht="18">
      <c r="A150" s="11" t="s">
        <v>2</v>
      </c>
      <c r="B150" s="11"/>
      <c r="C150" s="19">
        <f>C153+C162+C163+C165</f>
        <v>0</v>
      </c>
      <c r="D150" s="19">
        <v>0</v>
      </c>
      <c r="E150" s="19">
        <f>E153+E162+E163+E165+E164</f>
        <v>0</v>
      </c>
      <c r="F150" s="19">
        <f>F153+F162+F163+F165+F164</f>
        <v>0</v>
      </c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8" hidden="1">
      <c r="A151" s="9" t="s">
        <v>62</v>
      </c>
      <c r="B151" s="9"/>
      <c r="C151" s="20"/>
      <c r="D151" s="16"/>
      <c r="E151" s="22"/>
      <c r="F151" s="21">
        <f>C151+D151+E151</f>
        <v>0</v>
      </c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8" hidden="1">
      <c r="A152" s="9" t="s">
        <v>111</v>
      </c>
      <c r="B152" s="9"/>
      <c r="C152" s="20"/>
      <c r="D152" s="16"/>
      <c r="E152" s="22"/>
      <c r="F152" s="21">
        <f>C152+D152+E152</f>
        <v>0</v>
      </c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8">
      <c r="A153" s="9" t="s">
        <v>121</v>
      </c>
      <c r="B153" s="9"/>
      <c r="C153" s="20">
        <v>0</v>
      </c>
      <c r="D153" s="24">
        <v>0</v>
      </c>
      <c r="E153" s="22"/>
      <c r="F153" s="26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8" hidden="1">
      <c r="A154" s="9" t="s">
        <v>63</v>
      </c>
      <c r="B154" s="9"/>
      <c r="C154" s="20"/>
      <c r="D154" s="24"/>
      <c r="E154" s="22"/>
      <c r="F154" s="26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8" hidden="1">
      <c r="A155" s="9" t="s">
        <v>64</v>
      </c>
      <c r="B155" s="9"/>
      <c r="C155" s="20"/>
      <c r="D155" s="24"/>
      <c r="E155" s="22"/>
      <c r="F155" s="26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8" hidden="1">
      <c r="A156" s="9" t="s">
        <v>65</v>
      </c>
      <c r="B156" s="9"/>
      <c r="C156" s="20"/>
      <c r="D156" s="24"/>
      <c r="E156" s="22"/>
      <c r="F156" s="26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3.25" customHeight="1" hidden="1">
      <c r="A157" s="9" t="s">
        <v>66</v>
      </c>
      <c r="B157" s="9"/>
      <c r="C157" s="20"/>
      <c r="D157" s="24"/>
      <c r="E157" s="22"/>
      <c r="F157" s="26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8" hidden="1">
      <c r="A158" s="9" t="s">
        <v>67</v>
      </c>
      <c r="B158" s="9"/>
      <c r="C158" s="20"/>
      <c r="D158" s="24"/>
      <c r="E158" s="22"/>
      <c r="F158" s="26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8" hidden="1">
      <c r="A159" s="9" t="s">
        <v>68</v>
      </c>
      <c r="B159" s="9"/>
      <c r="C159" s="20"/>
      <c r="D159" s="24"/>
      <c r="E159" s="22"/>
      <c r="F159" s="26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8" hidden="1">
      <c r="A160" s="9" t="s">
        <v>58</v>
      </c>
      <c r="B160" s="9"/>
      <c r="C160" s="20"/>
      <c r="D160" s="24"/>
      <c r="E160" s="22"/>
      <c r="F160" s="26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6" customFormat="1" ht="18" hidden="1">
      <c r="A161" s="9" t="s">
        <v>110</v>
      </c>
      <c r="B161" s="9"/>
      <c r="C161" s="20"/>
      <c r="D161" s="24"/>
      <c r="E161" s="22"/>
      <c r="F161" s="26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75" customHeight="1">
      <c r="A162" s="9" t="s">
        <v>69</v>
      </c>
      <c r="B162" s="9"/>
      <c r="C162" s="20">
        <v>0</v>
      </c>
      <c r="D162" s="24">
        <v>0</v>
      </c>
      <c r="E162" s="22"/>
      <c r="F162" s="26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 customHeight="1">
      <c r="A163" s="9" t="s">
        <v>112</v>
      </c>
      <c r="B163" s="9"/>
      <c r="C163" s="20">
        <v>0</v>
      </c>
      <c r="D163" s="24">
        <v>0</v>
      </c>
      <c r="E163" s="22"/>
      <c r="F163" s="26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 customHeight="1">
      <c r="A164" s="9" t="s">
        <v>124</v>
      </c>
      <c r="B164" s="9"/>
      <c r="C164" s="20"/>
      <c r="D164" s="24"/>
      <c r="E164" s="22"/>
      <c r="F164" s="26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8">
      <c r="A165" s="9" t="s">
        <v>128</v>
      </c>
      <c r="B165" s="9"/>
      <c r="C165" s="20">
        <v>0</v>
      </c>
      <c r="D165" s="24">
        <v>0</v>
      </c>
      <c r="E165" s="22"/>
      <c r="F165" s="26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8" hidden="1">
      <c r="A166" s="9" t="s">
        <v>70</v>
      </c>
      <c r="B166" s="9"/>
      <c r="C166" s="20"/>
      <c r="D166" s="16"/>
      <c r="E166" s="17"/>
      <c r="F166" s="17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8" hidden="1">
      <c r="A167" s="9" t="s">
        <v>109</v>
      </c>
      <c r="B167" s="9"/>
      <c r="C167" s="20"/>
      <c r="D167" s="16"/>
      <c r="E167" s="17"/>
      <c r="F167" s="17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36.75" customHeight="1" hidden="1">
      <c r="A168" s="9" t="s">
        <v>108</v>
      </c>
      <c r="B168" s="9"/>
      <c r="C168" s="20"/>
      <c r="D168" s="16"/>
      <c r="E168" s="17"/>
      <c r="F168" s="17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8" hidden="1">
      <c r="A169" s="9" t="s">
        <v>93</v>
      </c>
      <c r="B169" s="9"/>
      <c r="C169" s="20"/>
      <c r="D169" s="16"/>
      <c r="E169" s="17"/>
      <c r="F169" s="17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8" hidden="1">
      <c r="A170" s="9" t="s">
        <v>94</v>
      </c>
      <c r="B170" s="9"/>
      <c r="C170" s="20"/>
      <c r="D170" s="16"/>
      <c r="E170" s="17"/>
      <c r="F170" s="17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12" customFormat="1" ht="18.75" customHeight="1">
      <c r="A171" s="11" t="s">
        <v>3</v>
      </c>
      <c r="B171" s="11"/>
      <c r="C171" s="19" t="e">
        <f>C9+C12+C15+C16+#REF!+C17+C22+C23+C57+C114+C115+C130+C150</f>
        <v>#REF!</v>
      </c>
      <c r="D171" s="23" t="e">
        <f>D9+D12+D15+D16+#REF!+D23+D57+D130+D150</f>
        <v>#REF!</v>
      </c>
      <c r="E171" s="23">
        <f>E9+E12+E15+E16+E23+E57+E130+E150</f>
        <v>847484.48</v>
      </c>
      <c r="F171" s="23">
        <f>F9+F12+F15+F16+F23+F57+F130+F150</f>
        <v>1046197.9199999999</v>
      </c>
      <c r="G171" s="1"/>
      <c r="H171" s="1"/>
      <c r="I171" s="1"/>
      <c r="J171" s="1"/>
      <c r="K171" s="1"/>
      <c r="L171" s="1"/>
      <c r="M171" s="1"/>
      <c r="N171" s="1"/>
      <c r="O171" s="1"/>
    </row>
    <row r="172" ht="18" hidden="1"/>
    <row r="173" spans="1:6" ht="18" customHeight="1">
      <c r="A173" s="32" t="s">
        <v>114</v>
      </c>
      <c r="B173" s="32"/>
      <c r="C173" s="32"/>
      <c r="D173" s="32"/>
      <c r="E173" s="32"/>
      <c r="F173" s="32"/>
    </row>
    <row r="174" ht="18" hidden="1">
      <c r="E174" s="4"/>
    </row>
    <row r="175" spans="1:6" ht="18" customHeight="1">
      <c r="A175" s="32" t="s">
        <v>120</v>
      </c>
      <c r="B175" s="32"/>
      <c r="C175" s="32"/>
      <c r="D175" s="32"/>
      <c r="E175" s="32"/>
      <c r="F175" s="32"/>
    </row>
  </sheetData>
  <sheetProtection/>
  <mergeCells count="4">
    <mergeCell ref="A7:F7"/>
    <mergeCell ref="A6:F6"/>
    <mergeCell ref="A173:F173"/>
    <mergeCell ref="A175:F175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2018-03-02T06:55:09Z</cp:lastPrinted>
  <dcterms:created xsi:type="dcterms:W3CDTF">1996-10-08T23:32:33Z</dcterms:created>
  <dcterms:modified xsi:type="dcterms:W3CDTF">2018-03-02T06:55:27Z</dcterms:modified>
  <cp:category/>
  <cp:version/>
  <cp:contentType/>
  <cp:contentStatus/>
</cp:coreProperties>
</file>