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81" i="1" l="1"/>
  <c r="H81" i="1"/>
  <c r="J43" i="1"/>
  <c r="I157" i="1"/>
  <c r="G157" i="1"/>
  <c r="F119" i="1"/>
  <c r="I138" i="1"/>
  <c r="G138" i="1"/>
  <c r="I176" i="1"/>
  <c r="G176" i="1"/>
  <c r="F176" i="1"/>
  <c r="L138" i="1"/>
  <c r="F62" i="1"/>
  <c r="H119" i="1"/>
  <c r="H62" i="1"/>
  <c r="L195" i="1"/>
  <c r="L176" i="1"/>
  <c r="L157" i="1"/>
  <c r="I119" i="1"/>
  <c r="L119" i="1"/>
  <c r="J119" i="1"/>
  <c r="G119" i="1"/>
  <c r="I100" i="1"/>
  <c r="G100" i="1"/>
  <c r="F100" i="1"/>
  <c r="L100" i="1"/>
  <c r="H100" i="1"/>
  <c r="G81" i="1"/>
  <c r="L81" i="1"/>
  <c r="I81" i="1"/>
  <c r="F81" i="1"/>
  <c r="I62" i="1"/>
  <c r="L62" i="1"/>
  <c r="J62" i="1"/>
  <c r="G62" i="1"/>
  <c r="I43" i="1"/>
  <c r="G43" i="1"/>
  <c r="F43" i="1"/>
  <c r="H43" i="1"/>
  <c r="L43" i="1"/>
  <c r="L24" i="1"/>
  <c r="J24" i="1"/>
  <c r="H24" i="1"/>
  <c r="G24" i="1"/>
  <c r="I24" i="1"/>
  <c r="F24" i="1"/>
  <c r="G196" i="1" l="1"/>
  <c r="J196" i="1"/>
  <c r="F196" i="1"/>
  <c r="I196" i="1"/>
  <c r="H196" i="1"/>
  <c r="L196" i="1"/>
</calcChain>
</file>

<file path=xl/sharedStrings.xml><?xml version="1.0" encoding="utf-8"?>
<sst xmlns="http://schemas.openxmlformats.org/spreadsheetml/2006/main" count="330" uniqueCount="88">
  <si>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</si>
  <si>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</si>
  <si>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</si>
  <si>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</si>
  <si>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</si>
  <si>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</si>
  <si>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</si>
  <si>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</si>
  <si>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</si>
  <si>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</si>
  <si>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</si>
  <si>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</si>
  <si>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</si>
  <si>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</si>
  <si>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</si>
  <si>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</si>
  <si>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</si>
  <si>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</si>
  <si>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</si>
  <si>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</si>
  <si>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</si>
  <si>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</si>
  <si>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</si>
  <si>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</si>
  <si>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</si>
  <si>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</si>
  <si>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</si>
  <si>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</si>
  <si>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</si>
  <si>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</si>
  <si>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</si>
  <si>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</si>
  <si>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</si>
  <si>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</si>
  <si>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</si>
  <si>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</si>
  <si>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</si>
  <si>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</si>
  <si>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</si>
  <si>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Крюковская СОШ</t>
  </si>
  <si>
    <t xml:space="preserve">Директор </t>
  </si>
  <si>
    <t>Молчанова Г.А.</t>
  </si>
  <si>
    <t xml:space="preserve">макароны отварные с сыром </t>
  </si>
  <si>
    <t xml:space="preserve">сладкое </t>
  </si>
  <si>
    <t xml:space="preserve">чай с лимоном </t>
  </si>
  <si>
    <t xml:space="preserve">пшеничный </t>
  </si>
  <si>
    <t xml:space="preserve">каша пшеничная / фрикаделька мясная с рисом </t>
  </si>
  <si>
    <t xml:space="preserve">икра кабачковая </t>
  </si>
  <si>
    <t xml:space="preserve">плов из птицы </t>
  </si>
  <si>
    <t xml:space="preserve">огурец соленый </t>
  </si>
  <si>
    <t xml:space="preserve">закуска </t>
  </si>
  <si>
    <t>кисломол.</t>
  </si>
  <si>
    <t>салат из белокочанной капусты</t>
  </si>
  <si>
    <t>43Л</t>
  </si>
  <si>
    <t>377м</t>
  </si>
  <si>
    <t>122п</t>
  </si>
  <si>
    <t>204м</t>
  </si>
  <si>
    <t>304м</t>
  </si>
  <si>
    <t>302м/105м</t>
  </si>
  <si>
    <t>рагу из птицы</t>
  </si>
  <si>
    <t>289м</t>
  </si>
  <si>
    <t xml:space="preserve">салат из свеклы </t>
  </si>
  <si>
    <t>33 М</t>
  </si>
  <si>
    <t>847З</t>
  </si>
  <si>
    <t xml:space="preserve">пельмени отварные </t>
  </si>
  <si>
    <t>664 М</t>
  </si>
  <si>
    <t>ряженка 2,5%</t>
  </si>
  <si>
    <t>кондитерские изделия (чоко-пай)</t>
  </si>
  <si>
    <t>кондитерские изделия (Джек)</t>
  </si>
  <si>
    <t>кондитерские изделия (Барни)</t>
  </si>
  <si>
    <t>снежок сладкий 2,5%</t>
  </si>
  <si>
    <t>пряники</t>
  </si>
  <si>
    <t xml:space="preserve">сок фруктовый "Добрый" </t>
  </si>
  <si>
    <t>печенье  "Сормовское"</t>
  </si>
  <si>
    <t>апельсины</t>
  </si>
  <si>
    <t>847 З</t>
  </si>
  <si>
    <t>молочный сок "Мажитель"</t>
  </si>
  <si>
    <t>йогурт 2,5%</t>
  </si>
  <si>
    <t xml:space="preserve">булочка с творогом </t>
  </si>
  <si>
    <t>картофельное пюре с котлетой рыбной в панировке</t>
  </si>
  <si>
    <t>335Л/390Л</t>
  </si>
  <si>
    <t>яблоко</t>
  </si>
  <si>
    <t xml:space="preserve">каша рассыпчатая гречневая/домашняя котлета </t>
  </si>
  <si>
    <t>302м/469г</t>
  </si>
  <si>
    <t>вафли "Боярушка"</t>
  </si>
  <si>
    <t xml:space="preserve">булочка с повидлом </t>
  </si>
  <si>
    <t xml:space="preserve">вареники с картофелем со сметаной </t>
  </si>
  <si>
    <t>672М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</si>
</sst>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0" sqref="H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200</v>
      </c>
      <c r="G6" s="40">
        <v>14.8</v>
      </c>
      <c r="H6" s="40">
        <v>33.200000000000003</v>
      </c>
      <c r="I6" s="40">
        <v>57.3</v>
      </c>
      <c r="J6" s="40">
        <v>587</v>
      </c>
      <c r="K6" s="41" t="s">
        <v>65</v>
      </c>
      <c r="L6" s="40">
        <v>69.45</v>
      </c>
    </row>
    <row r="7" spans="1:12" ht="14.4" x14ac:dyDescent="0.3">
      <c r="A7" s="23"/>
      <c r="B7" s="15"/>
      <c r="C7" s="11"/>
      <c r="D7" s="6" t="s">
        <v>50</v>
      </c>
      <c r="E7" s="42" t="s">
        <v>52</v>
      </c>
      <c r="F7" s="43">
        <v>60</v>
      </c>
      <c r="G7" s="43">
        <v>0.85</v>
      </c>
      <c r="H7" s="43">
        <v>3.05</v>
      </c>
      <c r="I7" s="43">
        <v>5.41</v>
      </c>
      <c r="J7" s="43">
        <v>52.44</v>
      </c>
      <c r="K7" s="44" t="s">
        <v>53</v>
      </c>
      <c r="L7" s="43">
        <v>5.28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0.11</v>
      </c>
      <c r="H8" s="43">
        <v>0.01</v>
      </c>
      <c r="I8" s="43">
        <v>13.6</v>
      </c>
      <c r="J8" s="43">
        <v>55.8</v>
      </c>
      <c r="K8" s="44" t="s">
        <v>54</v>
      </c>
      <c r="L8" s="43">
        <v>4.75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3.8</v>
      </c>
      <c r="H9" s="43">
        <v>0.4</v>
      </c>
      <c r="I9" s="43">
        <v>24.6</v>
      </c>
      <c r="J9" s="43">
        <v>117.5</v>
      </c>
      <c r="K9" s="44" t="s">
        <v>55</v>
      </c>
      <c r="L9" s="43">
        <v>3.7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43</v>
      </c>
      <c r="E11" s="42" t="s">
        <v>67</v>
      </c>
      <c r="F11" s="43">
        <v>30</v>
      </c>
      <c r="G11" s="43">
        <v>1.2</v>
      </c>
      <c r="H11" s="43">
        <v>5.4</v>
      </c>
      <c r="I11" s="43">
        <v>19.5</v>
      </c>
      <c r="J11" s="43">
        <v>131.4</v>
      </c>
      <c r="K11" s="44"/>
      <c r="L11" s="43">
        <v>25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20.759999999999998</v>
      </c>
      <c r="H13" s="19">
        <f t="shared" si="0"/>
        <v>42.059999999999995</v>
      </c>
      <c r="I13" s="19">
        <f t="shared" si="0"/>
        <v>120.41</v>
      </c>
      <c r="J13" s="19">
        <f t="shared" si="0"/>
        <v>944.14</v>
      </c>
      <c r="K13" s="25"/>
      <c r="L13" s="19">
        <f t="shared" ref="L13" si="1">SUM(L6:L12)</f>
        <v>108.18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51</v>
      </c>
      <c r="E21" s="42" t="s">
        <v>66</v>
      </c>
      <c r="F21" s="43">
        <v>225</v>
      </c>
      <c r="G21" s="43">
        <v>6.75</v>
      </c>
      <c r="H21" s="43">
        <v>6.3</v>
      </c>
      <c r="I21" s="43">
        <v>9.4499999999999993</v>
      </c>
      <c r="J21" s="43">
        <v>115.4</v>
      </c>
      <c r="K21" s="44"/>
      <c r="L21" s="43">
        <v>33.75</v>
      </c>
    </row>
    <row r="22" spans="1:12" ht="14.4" x14ac:dyDescent="0.3">
      <c r="A22" s="23"/>
      <c r="B22" s="15"/>
      <c r="C22" s="11"/>
      <c r="D22" s="6" t="s">
        <v>43</v>
      </c>
      <c r="E22" s="42" t="s">
        <v>69</v>
      </c>
      <c r="F22" s="43">
        <v>30</v>
      </c>
      <c r="G22" s="43">
        <v>1.7</v>
      </c>
      <c r="H22" s="43">
        <v>4.5999999999999996</v>
      </c>
      <c r="I22" s="43">
        <v>16</v>
      </c>
      <c r="J22" s="43">
        <v>113</v>
      </c>
      <c r="K22" s="44"/>
      <c r="L22" s="43">
        <v>30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255</v>
      </c>
      <c r="G23" s="19">
        <f t="shared" ref="G23:J23" si="2">SUM(G14:G22)</f>
        <v>8.4499999999999993</v>
      </c>
      <c r="H23" s="19">
        <f t="shared" si="2"/>
        <v>10.899999999999999</v>
      </c>
      <c r="I23" s="19">
        <f t="shared" si="2"/>
        <v>25.45</v>
      </c>
      <c r="J23" s="19">
        <f t="shared" si="2"/>
        <v>228.4</v>
      </c>
      <c r="K23" s="25"/>
      <c r="L23" s="19">
        <f t="shared" ref="L23" si="3">SUM(L14:L22)</f>
        <v>63.75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775</v>
      </c>
      <c r="G24" s="32">
        <f t="shared" ref="G24:J24" si="4">G13+G23</f>
        <v>29.209999999999997</v>
      </c>
      <c r="H24" s="32">
        <f t="shared" si="4"/>
        <v>52.959999999999994</v>
      </c>
      <c r="I24" s="32">
        <f t="shared" si="4"/>
        <v>145.85999999999999</v>
      </c>
      <c r="J24" s="32">
        <f t="shared" si="4"/>
        <v>1172.54</v>
      </c>
      <c r="K24" s="32"/>
      <c r="L24" s="32">
        <f t="shared" ref="L24" si="5">L13+L23</f>
        <v>171.93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42</v>
      </c>
      <c r="F25" s="43">
        <v>200</v>
      </c>
      <c r="G25" s="43">
        <v>10.5</v>
      </c>
      <c r="H25" s="43">
        <v>9.25</v>
      </c>
      <c r="I25" s="43">
        <v>28.6</v>
      </c>
      <c r="J25" s="43">
        <v>237.6</v>
      </c>
      <c r="K25" s="44" t="s">
        <v>56</v>
      </c>
      <c r="L25" s="43">
        <v>21.64</v>
      </c>
    </row>
    <row r="26" spans="1:12" ht="14.4" x14ac:dyDescent="0.3">
      <c r="A26" s="14"/>
      <c r="B26" s="15"/>
      <c r="C26" s="11"/>
      <c r="D26" s="6" t="s">
        <v>50</v>
      </c>
      <c r="E26" s="42" t="s">
        <v>61</v>
      </c>
      <c r="F26" s="43">
        <v>60</v>
      </c>
      <c r="G26" s="43">
        <v>0.86</v>
      </c>
      <c r="H26" s="43">
        <v>3.65</v>
      </c>
      <c r="I26" s="43">
        <v>5.0199999999999996</v>
      </c>
      <c r="J26" s="43">
        <v>56.34</v>
      </c>
      <c r="K26" s="44" t="s">
        <v>62</v>
      </c>
      <c r="L26" s="43">
        <v>5.69</v>
      </c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180</v>
      </c>
      <c r="G27" s="43">
        <v>0.11</v>
      </c>
      <c r="H27" s="43">
        <v>0.01</v>
      </c>
      <c r="I27" s="43">
        <v>13.6</v>
      </c>
      <c r="J27" s="43">
        <v>55.8</v>
      </c>
      <c r="K27" s="44" t="s">
        <v>54</v>
      </c>
      <c r="L27" s="43">
        <v>4.75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3.8</v>
      </c>
      <c r="H28" s="43">
        <v>0.4</v>
      </c>
      <c r="I28" s="43">
        <v>24.6</v>
      </c>
      <c r="J28" s="43">
        <v>117.5</v>
      </c>
      <c r="K28" s="44" t="s">
        <v>55</v>
      </c>
      <c r="L28" s="43">
        <v>3.7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43</v>
      </c>
      <c r="E30" s="42" t="s">
        <v>68</v>
      </c>
      <c r="F30" s="43">
        <v>35</v>
      </c>
      <c r="G30" s="43">
        <v>1.3</v>
      </c>
      <c r="H30" s="43">
        <v>1.08</v>
      </c>
      <c r="I30" s="43">
        <v>1.62</v>
      </c>
      <c r="J30" s="43">
        <v>165</v>
      </c>
      <c r="K30" s="44"/>
      <c r="L30" s="43">
        <v>17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16.57</v>
      </c>
      <c r="H32" s="19">
        <f t="shared" ref="H32" si="7">SUM(H25:H31)</f>
        <v>14.39</v>
      </c>
      <c r="I32" s="19">
        <f t="shared" ref="I32" si="8">SUM(I25:I31)</f>
        <v>73.440000000000012</v>
      </c>
      <c r="J32" s="19">
        <f t="shared" ref="J32:L32" si="9">SUM(J25:J31)</f>
        <v>632.24</v>
      </c>
      <c r="K32" s="25"/>
      <c r="L32" s="19">
        <f t="shared" si="9"/>
        <v>52.78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51</v>
      </c>
      <c r="E40" s="42" t="s">
        <v>70</v>
      </c>
      <c r="F40" s="43">
        <v>225</v>
      </c>
      <c r="G40" s="43">
        <v>6.75</v>
      </c>
      <c r="H40" s="43">
        <v>6.3</v>
      </c>
      <c r="I40" s="43">
        <v>9.4499999999999993</v>
      </c>
      <c r="J40" s="43">
        <v>115.4</v>
      </c>
      <c r="K40" s="44"/>
      <c r="L40" s="43">
        <v>58.5</v>
      </c>
    </row>
    <row r="41" spans="1:12" ht="14.4" x14ac:dyDescent="0.3">
      <c r="A41" s="14"/>
      <c r="B41" s="15"/>
      <c r="C41" s="11"/>
      <c r="D41" s="6" t="s">
        <v>43</v>
      </c>
      <c r="E41" s="42" t="s">
        <v>71</v>
      </c>
      <c r="F41" s="43">
        <v>60</v>
      </c>
      <c r="G41" s="43">
        <v>2.88</v>
      </c>
      <c r="H41" s="43">
        <v>1.68</v>
      </c>
      <c r="I41" s="43">
        <v>46.62</v>
      </c>
      <c r="J41" s="43">
        <v>201.48</v>
      </c>
      <c r="K41" s="44"/>
      <c r="L41" s="43">
        <v>8.1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285</v>
      </c>
      <c r="G42" s="19">
        <f t="shared" ref="G42" si="10">SUM(G33:G41)</f>
        <v>9.629999999999999</v>
      </c>
      <c r="H42" s="19">
        <f t="shared" ref="H42" si="11">SUM(H33:H41)</f>
        <v>7.9799999999999995</v>
      </c>
      <c r="I42" s="19">
        <f t="shared" ref="I42" si="12">SUM(I33:I41)</f>
        <v>56.069999999999993</v>
      </c>
      <c r="J42" s="19">
        <f t="shared" ref="J42:L42" si="13">SUM(J33:J41)</f>
        <v>316.88</v>
      </c>
      <c r="K42" s="25"/>
      <c r="L42" s="19">
        <f t="shared" si="13"/>
        <v>66.599999999999994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810</v>
      </c>
      <c r="G43" s="32">
        <f t="shared" ref="G43" si="14">G32+G42</f>
        <v>26.2</v>
      </c>
      <c r="H43" s="32">
        <f t="shared" ref="H43" si="15">H32+H42</f>
        <v>22.37</v>
      </c>
      <c r="I43" s="32">
        <f t="shared" ref="I43" si="16">I32+I42</f>
        <v>129.51</v>
      </c>
      <c r="J43" s="32">
        <f t="shared" ref="J43:L43" si="17">J32+J42</f>
        <v>949.12</v>
      </c>
      <c r="K43" s="32"/>
      <c r="L43" s="32">
        <f t="shared" si="17"/>
        <v>119.38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15.2</v>
      </c>
      <c r="H44" s="40">
        <v>13.65</v>
      </c>
      <c r="I44" s="40">
        <v>41.69</v>
      </c>
      <c r="J44" s="40">
        <v>394.48</v>
      </c>
      <c r="K44" s="41" t="s">
        <v>58</v>
      </c>
      <c r="L44" s="40">
        <v>65.41</v>
      </c>
    </row>
    <row r="45" spans="1:12" ht="14.4" x14ac:dyDescent="0.3">
      <c r="A45" s="23"/>
      <c r="B45" s="15"/>
      <c r="C45" s="11"/>
      <c r="D45" s="6" t="s">
        <v>26</v>
      </c>
      <c r="E45" s="42" t="s">
        <v>47</v>
      </c>
      <c r="F45" s="43">
        <v>60</v>
      </c>
      <c r="G45" s="43">
        <v>0</v>
      </c>
      <c r="H45" s="43">
        <v>4.9000000000000004</v>
      </c>
      <c r="I45" s="43">
        <v>4.9000000000000004</v>
      </c>
      <c r="J45" s="43">
        <v>63</v>
      </c>
      <c r="K45" s="44"/>
      <c r="L45" s="43">
        <v>10.199999999999999</v>
      </c>
    </row>
    <row r="46" spans="1:12" ht="14.4" x14ac:dyDescent="0.3">
      <c r="A46" s="23"/>
      <c r="B46" s="15"/>
      <c r="C46" s="11"/>
      <c r="D46" s="7" t="s">
        <v>22</v>
      </c>
      <c r="E46" s="42" t="s">
        <v>44</v>
      </c>
      <c r="F46" s="43">
        <v>180</v>
      </c>
      <c r="G46" s="43">
        <v>0.11</v>
      </c>
      <c r="H46" s="43">
        <v>0.01</v>
      </c>
      <c r="I46" s="43">
        <v>13.6</v>
      </c>
      <c r="J46" s="43">
        <v>55.8</v>
      </c>
      <c r="K46" s="44" t="s">
        <v>54</v>
      </c>
      <c r="L46" s="43">
        <v>4.75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3.8</v>
      </c>
      <c r="H47" s="43">
        <v>0.4</v>
      </c>
      <c r="I47" s="43">
        <v>24.6</v>
      </c>
      <c r="J47" s="43">
        <v>117.5</v>
      </c>
      <c r="K47" s="44" t="s">
        <v>55</v>
      </c>
      <c r="L47" s="43">
        <v>3.7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43</v>
      </c>
      <c r="E49" s="42" t="s">
        <v>85</v>
      </c>
      <c r="F49" s="43">
        <v>50</v>
      </c>
      <c r="G49" s="43">
        <v>3.8</v>
      </c>
      <c r="H49" s="43">
        <v>6.6</v>
      </c>
      <c r="I49" s="43">
        <v>30.5</v>
      </c>
      <c r="J49" s="43">
        <v>196</v>
      </c>
      <c r="K49" s="44"/>
      <c r="L49" s="43">
        <v>18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22.91</v>
      </c>
      <c r="H51" s="19">
        <f t="shared" ref="H51" si="19">SUM(H44:H50)</f>
        <v>25.560000000000002</v>
      </c>
      <c r="I51" s="19">
        <f t="shared" ref="I51" si="20">SUM(I44:I50)</f>
        <v>115.28999999999999</v>
      </c>
      <c r="J51" s="19">
        <f t="shared" ref="J51:L51" si="21">SUM(J44:J50)</f>
        <v>826.78</v>
      </c>
      <c r="K51" s="25"/>
      <c r="L51" s="19">
        <f t="shared" si="21"/>
        <v>102.06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30</v>
      </c>
      <c r="E59" s="42" t="s">
        <v>72</v>
      </c>
      <c r="F59" s="43">
        <v>200</v>
      </c>
      <c r="G59" s="43">
        <v>0</v>
      </c>
      <c r="H59" s="43">
        <v>0</v>
      </c>
      <c r="I59" s="43">
        <v>24</v>
      </c>
      <c r="J59" s="43">
        <v>96</v>
      </c>
      <c r="K59" s="44"/>
      <c r="L59" s="43">
        <v>30</v>
      </c>
    </row>
    <row r="60" spans="1:12" ht="14.4" x14ac:dyDescent="0.3">
      <c r="A60" s="23"/>
      <c r="B60" s="15"/>
      <c r="C60" s="11"/>
      <c r="D60" s="6" t="s">
        <v>43</v>
      </c>
      <c r="E60" s="42" t="s">
        <v>73</v>
      </c>
      <c r="F60" s="43">
        <v>50</v>
      </c>
      <c r="G60" s="43">
        <v>3.8</v>
      </c>
      <c r="H60" s="43">
        <v>7.75</v>
      </c>
      <c r="I60" s="43">
        <v>31.8</v>
      </c>
      <c r="J60" s="43">
        <v>214.15</v>
      </c>
      <c r="K60" s="44"/>
      <c r="L60" s="43">
        <v>17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250</v>
      </c>
      <c r="G61" s="19">
        <f t="shared" ref="G61" si="22">SUM(G52:G60)</f>
        <v>3.8</v>
      </c>
      <c r="H61" s="19">
        <f t="shared" ref="H61" si="23">SUM(H52:H60)</f>
        <v>7.75</v>
      </c>
      <c r="I61" s="19">
        <f t="shared" ref="I61" si="24">SUM(I52:I60)</f>
        <v>55.8</v>
      </c>
      <c r="J61" s="19">
        <f t="shared" ref="J61:L61" si="25">SUM(J52:J60)</f>
        <v>310.14999999999998</v>
      </c>
      <c r="K61" s="25"/>
      <c r="L61" s="19">
        <f t="shared" si="25"/>
        <v>47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790</v>
      </c>
      <c r="G62" s="32">
        <f t="shared" ref="G62" si="26">G51+G61</f>
        <v>26.71</v>
      </c>
      <c r="H62" s="32">
        <f t="shared" ref="H62" si="27">H51+H61</f>
        <v>33.31</v>
      </c>
      <c r="I62" s="32">
        <f t="shared" ref="I62" si="28">I51+I61</f>
        <v>171.08999999999997</v>
      </c>
      <c r="J62" s="32">
        <f t="shared" ref="J62:L62" si="29">J51+J61</f>
        <v>1136.9299999999998</v>
      </c>
      <c r="K62" s="32"/>
      <c r="L62" s="32">
        <f t="shared" si="29"/>
        <v>149.06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40">
        <v>20.3</v>
      </c>
      <c r="H63" s="40">
        <v>17</v>
      </c>
      <c r="I63" s="40">
        <v>35.69</v>
      </c>
      <c r="J63" s="40">
        <v>377</v>
      </c>
      <c r="K63" s="41" t="s">
        <v>57</v>
      </c>
      <c r="L63" s="40">
        <v>42.41</v>
      </c>
    </row>
    <row r="64" spans="1:12" ht="14.4" x14ac:dyDescent="0.3">
      <c r="A64" s="23"/>
      <c r="B64" s="15"/>
      <c r="C64" s="11"/>
      <c r="D64" s="6" t="s">
        <v>26</v>
      </c>
      <c r="E64" s="42" t="s">
        <v>49</v>
      </c>
      <c r="F64" s="43">
        <v>60</v>
      </c>
      <c r="G64" s="43">
        <v>0</v>
      </c>
      <c r="H64" s="43">
        <v>0</v>
      </c>
      <c r="I64" s="43">
        <v>1.8</v>
      </c>
      <c r="J64" s="43">
        <v>7.2</v>
      </c>
      <c r="K64" s="44"/>
      <c r="L64" s="43">
        <v>4.92</v>
      </c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180</v>
      </c>
      <c r="G65" s="43">
        <v>0.11</v>
      </c>
      <c r="H65" s="43">
        <v>0.01</v>
      </c>
      <c r="I65" s="43">
        <v>13.6</v>
      </c>
      <c r="J65" s="43">
        <v>55.8</v>
      </c>
      <c r="K65" s="44" t="s">
        <v>54</v>
      </c>
      <c r="L65" s="43">
        <v>4.75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 t="s">
        <v>55</v>
      </c>
      <c r="L66" s="43">
        <v>3.7</v>
      </c>
    </row>
    <row r="67" spans="1:12" ht="14.4" x14ac:dyDescent="0.3">
      <c r="A67" s="23"/>
      <c r="B67" s="15"/>
      <c r="C67" s="11"/>
      <c r="D67" s="7" t="s">
        <v>24</v>
      </c>
      <c r="E67" s="42" t="s">
        <v>74</v>
      </c>
      <c r="F67" s="43">
        <v>200</v>
      </c>
      <c r="G67" s="43">
        <v>1.52</v>
      </c>
      <c r="H67" s="43">
        <v>0.4</v>
      </c>
      <c r="I67" s="43">
        <v>47.24</v>
      </c>
      <c r="J67" s="43">
        <v>120</v>
      </c>
      <c r="K67" s="44" t="s">
        <v>75</v>
      </c>
      <c r="L67" s="43">
        <v>34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25.73</v>
      </c>
      <c r="H70" s="19">
        <f t="shared" ref="H70" si="31">SUM(H63:H69)</f>
        <v>17.809999999999999</v>
      </c>
      <c r="I70" s="19">
        <f t="shared" ref="I70" si="32">SUM(I63:I69)</f>
        <v>122.93</v>
      </c>
      <c r="J70" s="19">
        <f t="shared" ref="J70:L70" si="33">SUM(J63:J69)</f>
        <v>677.5</v>
      </c>
      <c r="K70" s="25"/>
      <c r="L70" s="19">
        <f t="shared" si="33"/>
        <v>89.78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51</v>
      </c>
      <c r="E78" s="42" t="s">
        <v>76</v>
      </c>
      <c r="F78" s="43">
        <v>237</v>
      </c>
      <c r="G78" s="43">
        <v>6.63</v>
      </c>
      <c r="H78" s="43">
        <v>5.92</v>
      </c>
      <c r="I78" s="43">
        <v>8.2899999999999991</v>
      </c>
      <c r="J78" s="43">
        <v>127.9</v>
      </c>
      <c r="K78" s="44"/>
      <c r="L78" s="43">
        <v>38.75</v>
      </c>
    </row>
    <row r="79" spans="1:12" ht="14.4" x14ac:dyDescent="0.3">
      <c r="A79" s="23"/>
      <c r="B79" s="15"/>
      <c r="C79" s="11"/>
      <c r="D79" s="6" t="s">
        <v>43</v>
      </c>
      <c r="E79" s="42" t="s">
        <v>67</v>
      </c>
      <c r="F79" s="43">
        <v>30</v>
      </c>
      <c r="G79" s="43">
        <v>1.2</v>
      </c>
      <c r="H79" s="43">
        <v>5.4</v>
      </c>
      <c r="I79" s="43">
        <v>19.5</v>
      </c>
      <c r="J79" s="43">
        <v>131.4</v>
      </c>
      <c r="K79" s="44"/>
      <c r="L79" s="43">
        <v>25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267</v>
      </c>
      <c r="G80" s="19">
        <f t="shared" ref="G80" si="34">SUM(G71:G79)</f>
        <v>7.83</v>
      </c>
      <c r="H80" s="19">
        <f t="shared" ref="H80" si="35">SUM(H71:H79)</f>
        <v>11.32</v>
      </c>
      <c r="I80" s="19">
        <f t="shared" ref="I80" si="36">SUM(I71:I79)</f>
        <v>27.79</v>
      </c>
      <c r="J80" s="19">
        <f t="shared" ref="J80:L80" si="37">SUM(J71:J79)</f>
        <v>259.3</v>
      </c>
      <c r="K80" s="25"/>
      <c r="L80" s="19">
        <f t="shared" si="37"/>
        <v>63.75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957</v>
      </c>
      <c r="G81" s="32">
        <f t="shared" ref="G81" si="38">G70+G80</f>
        <v>33.56</v>
      </c>
      <c r="H81" s="32">
        <f t="shared" ref="H81" si="39">H70+H80</f>
        <v>29.13</v>
      </c>
      <c r="I81" s="32">
        <f t="shared" ref="I81" si="40">I70+I80</f>
        <v>150.72</v>
      </c>
      <c r="J81" s="32">
        <f t="shared" ref="J81:L81" si="41">J70+J80</f>
        <v>936.8</v>
      </c>
      <c r="K81" s="32"/>
      <c r="L81" s="32">
        <f t="shared" si="41"/>
        <v>153.53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21</v>
      </c>
      <c r="H82" s="40">
        <v>10.91</v>
      </c>
      <c r="I82" s="40">
        <v>15.19</v>
      </c>
      <c r="J82" s="40">
        <v>237.73</v>
      </c>
      <c r="K82" s="41" t="s">
        <v>60</v>
      </c>
      <c r="L82" s="43">
        <v>47.03</v>
      </c>
    </row>
    <row r="83" spans="1:12" ht="14.4" x14ac:dyDescent="0.3">
      <c r="A83" s="23"/>
      <c r="B83" s="15"/>
      <c r="C83" s="11"/>
      <c r="D83" s="6" t="s">
        <v>50</v>
      </c>
      <c r="E83" s="42" t="s">
        <v>52</v>
      </c>
      <c r="F83" s="43">
        <v>60</v>
      </c>
      <c r="G83" s="43">
        <v>0.85</v>
      </c>
      <c r="H83" s="43">
        <v>3.05</v>
      </c>
      <c r="I83" s="43">
        <v>5.41</v>
      </c>
      <c r="J83" s="43">
        <v>52.44</v>
      </c>
      <c r="K83" s="44" t="s">
        <v>53</v>
      </c>
      <c r="L83" s="43">
        <v>5.28</v>
      </c>
    </row>
    <row r="84" spans="1:12" ht="14.4" x14ac:dyDescent="0.3">
      <c r="A84" s="23"/>
      <c r="B84" s="15"/>
      <c r="C84" s="11"/>
      <c r="D84" s="7" t="s">
        <v>22</v>
      </c>
      <c r="E84" s="42" t="s">
        <v>44</v>
      </c>
      <c r="F84" s="43">
        <v>180</v>
      </c>
      <c r="G84" s="43">
        <v>0.11</v>
      </c>
      <c r="H84" s="43">
        <v>0.01</v>
      </c>
      <c r="I84" s="43">
        <v>13.6</v>
      </c>
      <c r="J84" s="43">
        <v>55.8</v>
      </c>
      <c r="K84" s="44" t="s">
        <v>54</v>
      </c>
      <c r="L84" s="43">
        <v>4.75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 t="s">
        <v>55</v>
      </c>
      <c r="L85" s="43">
        <v>3.7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51</v>
      </c>
      <c r="E87" s="42" t="s">
        <v>77</v>
      </c>
      <c r="F87" s="43">
        <v>100</v>
      </c>
      <c r="G87" s="43">
        <v>1.2</v>
      </c>
      <c r="H87" s="43">
        <v>2.5</v>
      </c>
      <c r="I87" s="43">
        <v>15.87</v>
      </c>
      <c r="J87" s="43">
        <v>95</v>
      </c>
      <c r="K87" s="44"/>
      <c r="L87" s="43">
        <v>31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26.96</v>
      </c>
      <c r="H89" s="19">
        <f t="shared" ref="H89" si="43">SUM(H82:H88)</f>
        <v>16.87</v>
      </c>
      <c r="I89" s="19">
        <f t="shared" ref="I89" si="44">SUM(I82:I88)</f>
        <v>74.67</v>
      </c>
      <c r="J89" s="19">
        <f t="shared" ref="J89:L89" si="45">SUM(J82:J88)</f>
        <v>558.47</v>
      </c>
      <c r="K89" s="25"/>
      <c r="L89" s="19">
        <f t="shared" si="45"/>
        <v>91.76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30</v>
      </c>
      <c r="E97" s="42" t="s">
        <v>72</v>
      </c>
      <c r="F97" s="43">
        <v>200</v>
      </c>
      <c r="G97" s="43">
        <v>0</v>
      </c>
      <c r="H97" s="43">
        <v>0</v>
      </c>
      <c r="I97" s="43">
        <v>24</v>
      </c>
      <c r="J97" s="43">
        <v>96</v>
      </c>
      <c r="K97" s="44"/>
      <c r="L97" s="43">
        <v>30</v>
      </c>
    </row>
    <row r="98" spans="1:12" ht="14.4" x14ac:dyDescent="0.3">
      <c r="A98" s="23"/>
      <c r="B98" s="15"/>
      <c r="C98" s="11"/>
      <c r="D98" s="6" t="s">
        <v>43</v>
      </c>
      <c r="E98" s="42" t="s">
        <v>78</v>
      </c>
      <c r="F98" s="43">
        <v>50</v>
      </c>
      <c r="G98" s="43">
        <v>3.8</v>
      </c>
      <c r="H98" s="43">
        <v>6.6</v>
      </c>
      <c r="I98" s="43">
        <v>30.5</v>
      </c>
      <c r="J98" s="43">
        <v>196</v>
      </c>
      <c r="K98" s="44"/>
      <c r="L98" s="43">
        <v>18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250</v>
      </c>
      <c r="G99" s="19">
        <f t="shared" ref="G99" si="46">SUM(G90:G98)</f>
        <v>3.8</v>
      </c>
      <c r="H99" s="19">
        <f t="shared" ref="H99" si="47">SUM(H90:H98)</f>
        <v>6.6</v>
      </c>
      <c r="I99" s="19">
        <f t="shared" ref="I99" si="48">SUM(I90:I98)</f>
        <v>54.5</v>
      </c>
      <c r="J99" s="19">
        <f t="shared" ref="J99:L99" si="49">SUM(J90:J98)</f>
        <v>292</v>
      </c>
      <c r="K99" s="25"/>
      <c r="L99" s="19">
        <f t="shared" si="49"/>
        <v>48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840</v>
      </c>
      <c r="G100" s="32">
        <f t="shared" ref="G100" si="50">G89+G99</f>
        <v>30.76</v>
      </c>
      <c r="H100" s="32">
        <f t="shared" ref="H100" si="51">H89+H99</f>
        <v>23.47</v>
      </c>
      <c r="I100" s="32">
        <f t="shared" ref="I100" si="52">I89+I99</f>
        <v>129.17000000000002</v>
      </c>
      <c r="J100" s="32">
        <f t="shared" ref="J100:L100" si="53">J89+J99</f>
        <v>850.47</v>
      </c>
      <c r="K100" s="32"/>
      <c r="L100" s="32">
        <f t="shared" si="53"/>
        <v>139.76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86</v>
      </c>
      <c r="F101" s="43">
        <v>220</v>
      </c>
      <c r="G101" s="43">
        <v>13.3</v>
      </c>
      <c r="H101" s="43">
        <v>18.7</v>
      </c>
      <c r="I101" s="43">
        <v>73.599999999999994</v>
      </c>
      <c r="J101" s="43">
        <v>517.79999999999995</v>
      </c>
      <c r="K101" s="44" t="s">
        <v>87</v>
      </c>
      <c r="L101" s="43">
        <v>61.2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180</v>
      </c>
      <c r="G103" s="43">
        <v>0.11</v>
      </c>
      <c r="H103" s="43">
        <v>0.01</v>
      </c>
      <c r="I103" s="43">
        <v>13.6</v>
      </c>
      <c r="J103" s="43">
        <v>55.8</v>
      </c>
      <c r="K103" s="44" t="s">
        <v>54</v>
      </c>
      <c r="L103" s="43">
        <v>4.75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 t="s">
        <v>55</v>
      </c>
      <c r="L104" s="43">
        <v>3.7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43</v>
      </c>
      <c r="E106" s="42" t="s">
        <v>85</v>
      </c>
      <c r="F106" s="43">
        <v>50</v>
      </c>
      <c r="G106" s="43">
        <v>3.8</v>
      </c>
      <c r="H106" s="43">
        <v>6.6</v>
      </c>
      <c r="I106" s="43">
        <v>30.5</v>
      </c>
      <c r="J106" s="43">
        <v>196</v>
      </c>
      <c r="K106" s="44"/>
      <c r="L106" s="43">
        <v>18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21.01</v>
      </c>
      <c r="H108" s="19">
        <f t="shared" si="54"/>
        <v>25.71</v>
      </c>
      <c r="I108" s="19">
        <f t="shared" si="54"/>
        <v>142.29999999999998</v>
      </c>
      <c r="J108" s="19">
        <f t="shared" si="54"/>
        <v>887.09999999999991</v>
      </c>
      <c r="K108" s="25"/>
      <c r="L108" s="19">
        <f t="shared" ref="L108" si="55">SUM(L101:L107)</f>
        <v>87.65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51</v>
      </c>
      <c r="E116" s="42" t="s">
        <v>66</v>
      </c>
      <c r="F116" s="43">
        <v>225</v>
      </c>
      <c r="G116" s="43">
        <v>6.75</v>
      </c>
      <c r="H116" s="43">
        <v>6.3</v>
      </c>
      <c r="I116" s="43">
        <v>9.4499999999999993</v>
      </c>
      <c r="J116" s="43">
        <v>115.4</v>
      </c>
      <c r="K116" s="44"/>
      <c r="L116" s="43">
        <v>33.75</v>
      </c>
    </row>
    <row r="117" spans="1:12" ht="14.4" x14ac:dyDescent="0.3">
      <c r="A117" s="23"/>
      <c r="B117" s="15"/>
      <c r="C117" s="11"/>
      <c r="D117" s="6" t="s">
        <v>43</v>
      </c>
      <c r="E117" s="42" t="s">
        <v>69</v>
      </c>
      <c r="F117" s="43">
        <v>30</v>
      </c>
      <c r="G117" s="43">
        <v>1.7</v>
      </c>
      <c r="H117" s="43">
        <v>4.5999999999999996</v>
      </c>
      <c r="I117" s="43">
        <v>16</v>
      </c>
      <c r="J117" s="43">
        <v>113</v>
      </c>
      <c r="K117" s="44"/>
      <c r="L117" s="43">
        <v>30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255</v>
      </c>
      <c r="G118" s="19">
        <f t="shared" ref="G118:J118" si="56">SUM(G109:G117)</f>
        <v>8.4499999999999993</v>
      </c>
      <c r="H118" s="19">
        <f t="shared" si="56"/>
        <v>10.899999999999999</v>
      </c>
      <c r="I118" s="19">
        <f t="shared" si="56"/>
        <v>25.45</v>
      </c>
      <c r="J118" s="19">
        <f t="shared" si="56"/>
        <v>228.4</v>
      </c>
      <c r="K118" s="25"/>
      <c r="L118" s="19">
        <f t="shared" ref="L118" si="57">SUM(L109:L117)</f>
        <v>63.75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755</v>
      </c>
      <c r="G119" s="32">
        <f t="shared" ref="G119" si="58">G108+G118</f>
        <v>29.46</v>
      </c>
      <c r="H119" s="32">
        <f t="shared" ref="H119" si="59">H108+H118</f>
        <v>36.61</v>
      </c>
      <c r="I119" s="32">
        <f t="shared" ref="I119" si="60">I108+I118</f>
        <v>167.74999999999997</v>
      </c>
      <c r="J119" s="32">
        <f t="shared" ref="J119:L119" si="61">J108+J118</f>
        <v>1115.5</v>
      </c>
      <c r="K119" s="32"/>
      <c r="L119" s="32">
        <f t="shared" si="61"/>
        <v>151.4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2" t="s">
        <v>79</v>
      </c>
      <c r="F120" s="43">
        <v>200</v>
      </c>
      <c r="G120" s="43">
        <v>11.02</v>
      </c>
      <c r="H120" s="43">
        <v>18.600000000000001</v>
      </c>
      <c r="I120" s="43">
        <v>38.950000000000003</v>
      </c>
      <c r="J120" s="43">
        <v>376.5</v>
      </c>
      <c r="K120" s="44" t="s">
        <v>80</v>
      </c>
      <c r="L120" s="43">
        <v>50.12</v>
      </c>
    </row>
    <row r="121" spans="1:12" ht="14.4" x14ac:dyDescent="0.3">
      <c r="A121" s="14"/>
      <c r="B121" s="15"/>
      <c r="C121" s="11"/>
      <c r="D121" s="6" t="s">
        <v>50</v>
      </c>
      <c r="E121" s="42" t="s">
        <v>61</v>
      </c>
      <c r="F121" s="43">
        <v>60</v>
      </c>
      <c r="G121" s="43">
        <v>0.86</v>
      </c>
      <c r="H121" s="43">
        <v>3.65</v>
      </c>
      <c r="I121" s="43">
        <v>5.0199999999999996</v>
      </c>
      <c r="J121" s="43">
        <v>56.34</v>
      </c>
      <c r="K121" s="44" t="s">
        <v>62</v>
      </c>
      <c r="L121" s="43">
        <v>5.69</v>
      </c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180</v>
      </c>
      <c r="G122" s="43">
        <v>0.11</v>
      </c>
      <c r="H122" s="43">
        <v>0.01</v>
      </c>
      <c r="I122" s="43">
        <v>13.6</v>
      </c>
      <c r="J122" s="43">
        <v>55.8</v>
      </c>
      <c r="K122" s="44" t="s">
        <v>54</v>
      </c>
      <c r="L122" s="43">
        <v>4.75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117.5</v>
      </c>
      <c r="K123" s="44" t="s">
        <v>55</v>
      </c>
      <c r="L123" s="43">
        <v>3.7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51</v>
      </c>
      <c r="E125" s="42" t="s">
        <v>77</v>
      </c>
      <c r="F125" s="43">
        <v>100</v>
      </c>
      <c r="G125" s="43">
        <v>1.2</v>
      </c>
      <c r="H125" s="43">
        <v>2.5</v>
      </c>
      <c r="I125" s="43">
        <v>15.87</v>
      </c>
      <c r="J125" s="43">
        <v>95</v>
      </c>
      <c r="K125" s="44"/>
      <c r="L125" s="43">
        <v>31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16.989999999999998</v>
      </c>
      <c r="H127" s="19">
        <f t="shared" si="62"/>
        <v>25.16</v>
      </c>
      <c r="I127" s="19">
        <f t="shared" si="62"/>
        <v>98.04</v>
      </c>
      <c r="J127" s="19">
        <f t="shared" si="62"/>
        <v>701.1400000000001</v>
      </c>
      <c r="K127" s="25"/>
      <c r="L127" s="19">
        <f t="shared" ref="L127" si="63">SUM(L120:L126)</f>
        <v>95.259999999999991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51</v>
      </c>
      <c r="E135" s="42" t="s">
        <v>70</v>
      </c>
      <c r="F135" s="43">
        <v>225</v>
      </c>
      <c r="G135" s="43">
        <v>6.75</v>
      </c>
      <c r="H135" s="43">
        <v>6.3</v>
      </c>
      <c r="I135" s="43">
        <v>9.4499999999999993</v>
      </c>
      <c r="J135" s="43">
        <v>115.4</v>
      </c>
      <c r="K135" s="44"/>
      <c r="L135" s="43">
        <v>58.5</v>
      </c>
    </row>
    <row r="136" spans="1:12" ht="14.4" x14ac:dyDescent="0.3">
      <c r="A136" s="14"/>
      <c r="B136" s="15"/>
      <c r="C136" s="11"/>
      <c r="D136" s="6" t="s">
        <v>43</v>
      </c>
      <c r="E136" s="42" t="s">
        <v>71</v>
      </c>
      <c r="F136" s="43">
        <v>60</v>
      </c>
      <c r="G136" s="43">
        <v>2.88</v>
      </c>
      <c r="H136" s="43">
        <v>1.68</v>
      </c>
      <c r="I136" s="43">
        <v>46.62</v>
      </c>
      <c r="J136" s="43">
        <v>201.48</v>
      </c>
      <c r="K136" s="44"/>
      <c r="L136" s="43">
        <v>8.1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285</v>
      </c>
      <c r="G137" s="19">
        <f t="shared" ref="G137:J137" si="64">SUM(G128:G136)</f>
        <v>9.629999999999999</v>
      </c>
      <c r="H137" s="19">
        <f t="shared" si="64"/>
        <v>7.9799999999999995</v>
      </c>
      <c r="I137" s="19">
        <f t="shared" si="64"/>
        <v>56.069999999999993</v>
      </c>
      <c r="J137" s="19">
        <f t="shared" si="64"/>
        <v>316.88</v>
      </c>
      <c r="K137" s="25"/>
      <c r="L137" s="19">
        <f t="shared" ref="L137" si="65">SUM(L128:L136)</f>
        <v>66.599999999999994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875</v>
      </c>
      <c r="G138" s="32">
        <f t="shared" ref="G138" si="66">G127+G137</f>
        <v>26.619999999999997</v>
      </c>
      <c r="H138" s="32">
        <f t="shared" ref="H138" si="67">H127+H137</f>
        <v>33.14</v>
      </c>
      <c r="I138" s="32">
        <f t="shared" ref="I138" si="68">I127+I137</f>
        <v>154.11000000000001</v>
      </c>
      <c r="J138" s="32">
        <f t="shared" ref="J138:L138" si="69">J127+J137</f>
        <v>1018.0200000000001</v>
      </c>
      <c r="K138" s="32"/>
      <c r="L138" s="32">
        <f t="shared" si="69"/>
        <v>161.85999999999999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200</v>
      </c>
      <c r="G139" s="40">
        <v>15.2</v>
      </c>
      <c r="H139" s="40">
        <v>13.65</v>
      </c>
      <c r="I139" s="40">
        <v>41.69</v>
      </c>
      <c r="J139" s="40">
        <v>394.48</v>
      </c>
      <c r="K139" s="41" t="s">
        <v>58</v>
      </c>
      <c r="L139" s="40">
        <v>65.41</v>
      </c>
    </row>
    <row r="140" spans="1:12" ht="14.4" x14ac:dyDescent="0.3">
      <c r="A140" s="23"/>
      <c r="B140" s="15"/>
      <c r="C140" s="11"/>
      <c r="D140" s="6" t="s">
        <v>50</v>
      </c>
      <c r="E140" s="42" t="s">
        <v>47</v>
      </c>
      <c r="F140" s="43">
        <v>60</v>
      </c>
      <c r="G140" s="43">
        <v>0</v>
      </c>
      <c r="H140" s="43">
        <v>4.9000000000000004</v>
      </c>
      <c r="I140" s="43">
        <v>4.9000000000000004</v>
      </c>
      <c r="J140" s="43">
        <v>63</v>
      </c>
      <c r="K140" s="44"/>
      <c r="L140" s="43">
        <v>10.199999999999999</v>
      </c>
    </row>
    <row r="141" spans="1:12" ht="14.4" x14ac:dyDescent="0.3">
      <c r="A141" s="23"/>
      <c r="B141" s="15"/>
      <c r="C141" s="11"/>
      <c r="D141" s="7" t="s">
        <v>22</v>
      </c>
      <c r="E141" s="42" t="s">
        <v>44</v>
      </c>
      <c r="F141" s="43">
        <v>180</v>
      </c>
      <c r="G141" s="43">
        <v>0.11</v>
      </c>
      <c r="H141" s="43">
        <v>0.01</v>
      </c>
      <c r="I141" s="43">
        <v>13.6</v>
      </c>
      <c r="J141" s="43">
        <v>55.8</v>
      </c>
      <c r="K141" s="44" t="s">
        <v>54</v>
      </c>
      <c r="L141" s="43">
        <v>4.75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117.5</v>
      </c>
      <c r="K142" s="44" t="s">
        <v>55</v>
      </c>
      <c r="L142" s="43">
        <v>3.7</v>
      </c>
    </row>
    <row r="143" spans="1:12" ht="14.4" x14ac:dyDescent="0.3">
      <c r="A143" s="23"/>
      <c r="B143" s="15"/>
      <c r="C143" s="11"/>
      <c r="D143" s="7" t="s">
        <v>24</v>
      </c>
      <c r="E143" s="42" t="s">
        <v>81</v>
      </c>
      <c r="F143" s="43">
        <v>150</v>
      </c>
      <c r="G143" s="43">
        <v>1.1399999999999999</v>
      </c>
      <c r="H143" s="43">
        <v>0.3</v>
      </c>
      <c r="I143" s="43">
        <v>35.43</v>
      </c>
      <c r="J143" s="43">
        <v>90</v>
      </c>
      <c r="K143" s="44" t="s">
        <v>63</v>
      </c>
      <c r="L143" s="43">
        <v>18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20.25</v>
      </c>
      <c r="H146" s="19">
        <f t="shared" si="70"/>
        <v>19.260000000000002</v>
      </c>
      <c r="I146" s="19">
        <f t="shared" si="70"/>
        <v>120.22</v>
      </c>
      <c r="J146" s="19">
        <f t="shared" si="70"/>
        <v>720.78</v>
      </c>
      <c r="K146" s="25"/>
      <c r="L146" s="19">
        <f t="shared" ref="L146" si="71">SUM(L139:L145)</f>
        <v>102.06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30</v>
      </c>
      <c r="E154" s="42" t="s">
        <v>72</v>
      </c>
      <c r="F154" s="43">
        <v>200</v>
      </c>
      <c r="G154" s="43">
        <v>0</v>
      </c>
      <c r="H154" s="43">
        <v>0</v>
      </c>
      <c r="I154" s="43">
        <v>24</v>
      </c>
      <c r="J154" s="43">
        <v>96</v>
      </c>
      <c r="K154" s="44"/>
      <c r="L154" s="43">
        <v>30</v>
      </c>
    </row>
    <row r="155" spans="1:12" ht="14.4" x14ac:dyDescent="0.3">
      <c r="A155" s="23"/>
      <c r="B155" s="15"/>
      <c r="C155" s="11"/>
      <c r="D155" s="6" t="s">
        <v>43</v>
      </c>
      <c r="E155" s="42" t="s">
        <v>73</v>
      </c>
      <c r="F155" s="43">
        <v>50</v>
      </c>
      <c r="G155" s="43">
        <v>3.8</v>
      </c>
      <c r="H155" s="43">
        <v>7.75</v>
      </c>
      <c r="I155" s="43">
        <v>31.8</v>
      </c>
      <c r="J155" s="43">
        <v>214.15</v>
      </c>
      <c r="K155" s="44"/>
      <c r="L155" s="43">
        <v>17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250</v>
      </c>
      <c r="G156" s="19">
        <f t="shared" ref="G156:J156" si="72">SUM(G147:G155)</f>
        <v>3.8</v>
      </c>
      <c r="H156" s="19">
        <f t="shared" si="72"/>
        <v>7.75</v>
      </c>
      <c r="I156" s="19">
        <f t="shared" si="72"/>
        <v>55.8</v>
      </c>
      <c r="J156" s="19">
        <f t="shared" si="72"/>
        <v>310.14999999999998</v>
      </c>
      <c r="K156" s="25"/>
      <c r="L156" s="19">
        <f t="shared" ref="L156" si="73">SUM(L147:L155)</f>
        <v>47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890</v>
      </c>
      <c r="G157" s="32">
        <f t="shared" ref="G157" si="74">G146+G156</f>
        <v>24.05</v>
      </c>
      <c r="H157" s="32">
        <f t="shared" ref="H157" si="75">H146+H156</f>
        <v>27.01</v>
      </c>
      <c r="I157" s="32">
        <f t="shared" ref="I157" si="76">I146+I156</f>
        <v>176.01999999999998</v>
      </c>
      <c r="J157" s="32">
        <f t="shared" ref="J157:L157" si="77">J146+J156</f>
        <v>1030.9299999999998</v>
      </c>
      <c r="K157" s="32"/>
      <c r="L157" s="32">
        <f t="shared" si="77"/>
        <v>149.06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200</v>
      </c>
      <c r="G158" s="40">
        <v>20.3</v>
      </c>
      <c r="H158" s="40">
        <v>17</v>
      </c>
      <c r="I158" s="40">
        <v>35.69</v>
      </c>
      <c r="J158" s="40">
        <v>377</v>
      </c>
      <c r="K158" s="41" t="s">
        <v>57</v>
      </c>
      <c r="L158" s="40">
        <v>42.41</v>
      </c>
    </row>
    <row r="159" spans="1:12" ht="14.4" x14ac:dyDescent="0.3">
      <c r="A159" s="23"/>
      <c r="B159" s="15"/>
      <c r="C159" s="11"/>
      <c r="D159" s="6" t="s">
        <v>50</v>
      </c>
      <c r="E159" s="42" t="s">
        <v>49</v>
      </c>
      <c r="F159" s="43">
        <v>60</v>
      </c>
      <c r="G159" s="43">
        <v>0</v>
      </c>
      <c r="H159" s="43">
        <v>0</v>
      </c>
      <c r="I159" s="43">
        <v>1.8</v>
      </c>
      <c r="J159" s="43">
        <v>7.2</v>
      </c>
      <c r="K159" s="44"/>
      <c r="L159" s="43">
        <v>4.92</v>
      </c>
    </row>
    <row r="160" spans="1:12" ht="14.4" x14ac:dyDescent="0.3">
      <c r="A160" s="23"/>
      <c r="B160" s="15"/>
      <c r="C160" s="11"/>
      <c r="D160" s="7" t="s">
        <v>22</v>
      </c>
      <c r="E160" s="42" t="s">
        <v>44</v>
      </c>
      <c r="F160" s="43">
        <v>180</v>
      </c>
      <c r="G160" s="43">
        <v>0.11</v>
      </c>
      <c r="H160" s="43">
        <v>0.01</v>
      </c>
      <c r="I160" s="43">
        <v>13.6</v>
      </c>
      <c r="J160" s="43">
        <v>55.8</v>
      </c>
      <c r="K160" s="44" t="s">
        <v>54</v>
      </c>
      <c r="L160" s="43">
        <v>4.75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 t="s">
        <v>55</v>
      </c>
      <c r="L161" s="43">
        <v>3.7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43</v>
      </c>
      <c r="E163" s="42" t="s">
        <v>73</v>
      </c>
      <c r="F163" s="43">
        <v>50</v>
      </c>
      <c r="G163" s="43">
        <v>3.8</v>
      </c>
      <c r="H163" s="43">
        <v>7.75</v>
      </c>
      <c r="I163" s="43">
        <v>31.8</v>
      </c>
      <c r="J163" s="43">
        <v>214.15</v>
      </c>
      <c r="K163" s="44"/>
      <c r="L163" s="43">
        <v>17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28.01</v>
      </c>
      <c r="H165" s="19">
        <f t="shared" si="78"/>
        <v>25.16</v>
      </c>
      <c r="I165" s="19">
        <f t="shared" si="78"/>
        <v>107.49</v>
      </c>
      <c r="J165" s="19">
        <f t="shared" si="78"/>
        <v>771.65</v>
      </c>
      <c r="K165" s="25"/>
      <c r="L165" s="19">
        <f t="shared" ref="L165" si="79">SUM(L158:L164)</f>
        <v>72.78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51</v>
      </c>
      <c r="E173" s="42" t="s">
        <v>76</v>
      </c>
      <c r="F173" s="43">
        <v>237</v>
      </c>
      <c r="G173" s="43">
        <v>6.63</v>
      </c>
      <c r="H173" s="43">
        <v>5.92</v>
      </c>
      <c r="I173" s="43">
        <v>8.2899999999999991</v>
      </c>
      <c r="J173" s="43">
        <v>127.9</v>
      </c>
      <c r="K173" s="44"/>
      <c r="L173" s="43">
        <v>38.75</v>
      </c>
    </row>
    <row r="174" spans="1:12" ht="14.4" x14ac:dyDescent="0.3">
      <c r="A174" s="23"/>
      <c r="B174" s="15"/>
      <c r="C174" s="11"/>
      <c r="D174" s="6" t="s">
        <v>43</v>
      </c>
      <c r="E174" s="42" t="s">
        <v>67</v>
      </c>
      <c r="F174" s="43">
        <v>30</v>
      </c>
      <c r="G174" s="43">
        <v>1.2</v>
      </c>
      <c r="H174" s="43">
        <v>5.4</v>
      </c>
      <c r="I174" s="43">
        <v>19.5</v>
      </c>
      <c r="J174" s="43">
        <v>131.4</v>
      </c>
      <c r="K174" s="44"/>
      <c r="L174" s="43">
        <v>25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267</v>
      </c>
      <c r="G175" s="19">
        <f t="shared" ref="G175:J175" si="80">SUM(G166:G174)</f>
        <v>7.83</v>
      </c>
      <c r="H175" s="19">
        <f t="shared" si="80"/>
        <v>11.32</v>
      </c>
      <c r="I175" s="19">
        <f t="shared" si="80"/>
        <v>27.79</v>
      </c>
      <c r="J175" s="19">
        <f t="shared" si="80"/>
        <v>259.3</v>
      </c>
      <c r="K175" s="25"/>
      <c r="L175" s="19">
        <f t="shared" ref="L175" si="81">SUM(L166:L174)</f>
        <v>63.75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807</v>
      </c>
      <c r="G176" s="32">
        <f t="shared" ref="G176" si="82">G165+G175</f>
        <v>35.840000000000003</v>
      </c>
      <c r="H176" s="32">
        <f t="shared" ref="H176" si="83">H165+H175</f>
        <v>36.480000000000004</v>
      </c>
      <c r="I176" s="32">
        <f t="shared" ref="I176" si="84">I165+I175</f>
        <v>135.28</v>
      </c>
      <c r="J176" s="32">
        <f t="shared" ref="J176:L176" si="85">J165+J175</f>
        <v>1030.95</v>
      </c>
      <c r="K176" s="32"/>
      <c r="L176" s="32">
        <f t="shared" si="85"/>
        <v>136.53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14.1</v>
      </c>
      <c r="H177" s="40">
        <v>15.12</v>
      </c>
      <c r="I177" s="40">
        <v>22.67</v>
      </c>
      <c r="J177" s="40">
        <v>413.19</v>
      </c>
      <c r="K177" s="41" t="s">
        <v>83</v>
      </c>
      <c r="L177" s="40">
        <v>55.79</v>
      </c>
    </row>
    <row r="178" spans="1:12" ht="14.4" x14ac:dyDescent="0.3">
      <c r="A178" s="23"/>
      <c r="B178" s="15"/>
      <c r="C178" s="11"/>
      <c r="D178" s="6" t="s">
        <v>50</v>
      </c>
      <c r="E178" s="42" t="s">
        <v>61</v>
      </c>
      <c r="F178" s="43">
        <v>60</v>
      </c>
      <c r="G178" s="43">
        <v>0.86</v>
      </c>
      <c r="H178" s="43">
        <v>3.65</v>
      </c>
      <c r="I178" s="43">
        <v>5.0199999999999996</v>
      </c>
      <c r="J178" s="43">
        <v>56.34</v>
      </c>
      <c r="K178" s="44" t="s">
        <v>62</v>
      </c>
      <c r="L178" s="43">
        <v>5.69</v>
      </c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180</v>
      </c>
      <c r="G179" s="43">
        <v>0.11</v>
      </c>
      <c r="H179" s="43">
        <v>0.01</v>
      </c>
      <c r="I179" s="43">
        <v>13.6</v>
      </c>
      <c r="J179" s="43">
        <v>55.8</v>
      </c>
      <c r="K179" s="44" t="s">
        <v>54</v>
      </c>
      <c r="L179" s="43">
        <v>4.75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 t="s">
        <v>55</v>
      </c>
      <c r="L180" s="43">
        <v>3.7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43</v>
      </c>
      <c r="E182" s="42" t="s">
        <v>84</v>
      </c>
      <c r="F182" s="43">
        <v>30</v>
      </c>
      <c r="G182" s="43">
        <v>2</v>
      </c>
      <c r="H182" s="43">
        <v>9.6</v>
      </c>
      <c r="I182" s="43">
        <v>13.5</v>
      </c>
      <c r="J182" s="43">
        <v>147</v>
      </c>
      <c r="K182" s="44"/>
      <c r="L182" s="43">
        <v>17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20.869999999999997</v>
      </c>
      <c r="H184" s="19">
        <f t="shared" si="86"/>
        <v>28.78</v>
      </c>
      <c r="I184" s="19">
        <f t="shared" si="86"/>
        <v>79.39</v>
      </c>
      <c r="J184" s="19">
        <f t="shared" si="86"/>
        <v>789.82999999999993</v>
      </c>
      <c r="K184" s="25"/>
      <c r="L184" s="19">
        <f t="shared" ref="L184" si="87">SUM(L177:L183)</f>
        <v>86.929999999999993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30</v>
      </c>
      <c r="E192" s="42" t="s">
        <v>72</v>
      </c>
      <c r="F192" s="43">
        <v>200</v>
      </c>
      <c r="G192" s="43">
        <v>0</v>
      </c>
      <c r="H192" s="43">
        <v>0</v>
      </c>
      <c r="I192" s="43">
        <v>24</v>
      </c>
      <c r="J192" s="43">
        <v>96</v>
      </c>
      <c r="K192" s="44"/>
      <c r="L192" s="43">
        <v>30</v>
      </c>
    </row>
    <row r="193" spans="1:12" ht="14.4" x14ac:dyDescent="0.3">
      <c r="A193" s="23"/>
      <c r="B193" s="15"/>
      <c r="C193" s="11"/>
      <c r="D193" s="6" t="s">
        <v>43</v>
      </c>
      <c r="E193" s="42" t="s">
        <v>78</v>
      </c>
      <c r="F193" s="43">
        <v>50</v>
      </c>
      <c r="G193" s="43">
        <v>3.8</v>
      </c>
      <c r="H193" s="43">
        <v>6.6</v>
      </c>
      <c r="I193" s="43">
        <v>30.5</v>
      </c>
      <c r="J193" s="43">
        <v>196</v>
      </c>
      <c r="K193" s="44"/>
      <c r="L193" s="43">
        <v>18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250</v>
      </c>
      <c r="G194" s="19">
        <f t="shared" ref="G194:J194" si="88">SUM(G185:G193)</f>
        <v>3.8</v>
      </c>
      <c r="H194" s="19">
        <f t="shared" si="88"/>
        <v>6.6</v>
      </c>
      <c r="I194" s="19">
        <f t="shared" si="88"/>
        <v>54.5</v>
      </c>
      <c r="J194" s="19">
        <f t="shared" si="88"/>
        <v>292</v>
      </c>
      <c r="K194" s="25"/>
      <c r="L194" s="19">
        <f t="shared" ref="L194" si="89">SUM(L185:L193)</f>
        <v>48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770</v>
      </c>
      <c r="G195" s="32">
        <f t="shared" ref="G195" si="90">G184+G194</f>
        <v>24.669999999999998</v>
      </c>
      <c r="H195" s="32">
        <f t="shared" ref="H195" si="91">H184+H194</f>
        <v>35.380000000000003</v>
      </c>
      <c r="I195" s="32">
        <f t="shared" ref="I195" si="92">I184+I194</f>
        <v>133.88999999999999</v>
      </c>
      <c r="J195" s="32">
        <f t="shared" ref="J195:L195" si="93">J184+J194</f>
        <v>1081.83</v>
      </c>
      <c r="K195" s="32"/>
      <c r="L195" s="32">
        <f t="shared" si="93"/>
        <v>134.93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826.9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28.708000000000006</v>
      </c>
      <c r="H196" s="34">
        <f t="shared" si="94"/>
        <v>32.986000000000004</v>
      </c>
      <c r="I196" s="34">
        <f t="shared" si="94"/>
        <v>149.34</v>
      </c>
      <c r="J196" s="34">
        <f t="shared" si="94"/>
        <v>1032.309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146.74399999999997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2024-03-04T09:44:18Z</cp:lastPrinted>
  <dcterms:created xsi:type="dcterms:W3CDTF">2022-05-16T14:23:56Z</dcterms:created>
  <dcterms:modified xsi:type="dcterms:W3CDTF">2024-10-21T12:10:04Z</dcterms:modified>
</cp:coreProperties>
</file>